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CUMENTOS MARY\formatos anuario 17\Capítulo 4\"/>
    </mc:Choice>
  </mc:AlternateContent>
  <bookViews>
    <workbookView xWindow="0" yWindow="0" windowWidth="24000" windowHeight="9735"/>
  </bookViews>
  <sheets>
    <sheet name="4.5.4.1_2017" sheetId="1" r:id="rId1"/>
  </sheets>
  <definedNames>
    <definedName name="_Regression_Int" localSheetId="0" hidden="1">1</definedName>
    <definedName name="A_IMPRESIÓN_IM">'4.5.4.1_2017'!$A$6:$F$39</definedName>
    <definedName name="_xlnm.Print_Area" localSheetId="0">'4.5.4.1_2017'!$A$11:$F$166</definedName>
    <definedName name="Imprimir_área_IM" localSheetId="0">'4.5.4.1_2017'!$A$6:$F$39</definedName>
    <definedName name="_xlnm.Print_Titles" localSheetId="0">'4.5.4.1_2017'!$1:$10</definedName>
  </definedNames>
  <calcPr calcId="152511"/>
</workbook>
</file>

<file path=xl/calcChain.xml><?xml version="1.0" encoding="utf-8"?>
<calcChain xmlns="http://schemas.openxmlformats.org/spreadsheetml/2006/main">
  <c r="E12" i="1" l="1"/>
  <c r="C12" i="1" l="1"/>
  <c r="B12" i="1"/>
  <c r="D21" i="1" l="1"/>
  <c r="D22" i="1"/>
  <c r="F21" i="1"/>
  <c r="F22" i="1"/>
  <c r="F165" i="1"/>
  <c r="F160" i="1"/>
  <c r="F40" i="1"/>
  <c r="F103" i="1"/>
  <c r="F155" i="1"/>
  <c r="F151" i="1"/>
  <c r="F148" i="1"/>
  <c r="F146" i="1"/>
  <c r="F102" i="1"/>
  <c r="F90" i="1"/>
  <c r="F115" i="1"/>
  <c r="F66" i="1"/>
  <c r="F140" i="1"/>
  <c r="F139" i="1"/>
  <c r="F58" i="1"/>
  <c r="F52" i="1"/>
  <c r="F111" i="1"/>
  <c r="F39" i="1"/>
  <c r="F135" i="1"/>
  <c r="F131" i="1"/>
  <c r="F130" i="1"/>
  <c r="F98" i="1"/>
  <c r="F37" i="1"/>
  <c r="F97" i="1"/>
  <c r="F125" i="1"/>
  <c r="F84" i="1"/>
  <c r="F49" i="1"/>
  <c r="F95" i="1"/>
  <c r="F74" i="1"/>
  <c r="F48" i="1"/>
  <c r="F79" i="1"/>
  <c r="F93" i="1"/>
  <c r="F17" i="1"/>
  <c r="F18" i="1"/>
  <c r="F27" i="1"/>
  <c r="F30" i="1"/>
  <c r="F51" i="1"/>
  <c r="F164" i="1"/>
  <c r="F163" i="1"/>
  <c r="F162" i="1"/>
  <c r="F159" i="1"/>
  <c r="F121" i="1"/>
  <c r="F120" i="1"/>
  <c r="F156" i="1"/>
  <c r="F154" i="1"/>
  <c r="F149" i="1"/>
  <c r="F101" i="1"/>
  <c r="F114" i="1"/>
  <c r="F63" i="1"/>
  <c r="F143" i="1"/>
  <c r="F54" i="1"/>
  <c r="F59" i="1"/>
  <c r="F137" i="1"/>
  <c r="F100" i="1"/>
  <c r="F89" i="1"/>
  <c r="F88" i="1"/>
  <c r="F134" i="1"/>
  <c r="F110" i="1"/>
  <c r="F87" i="1"/>
  <c r="F35" i="1"/>
  <c r="F129" i="1"/>
  <c r="F109" i="1"/>
  <c r="F127" i="1"/>
  <c r="F126" i="1"/>
  <c r="F124" i="1"/>
  <c r="F72" i="1"/>
  <c r="F71" i="1"/>
  <c r="F33" i="1"/>
  <c r="F68" i="1"/>
  <c r="F60" i="1"/>
  <c r="F44" i="1"/>
  <c r="F19" i="1"/>
  <c r="F70" i="1"/>
  <c r="F57" i="1"/>
  <c r="F14" i="1"/>
  <c r="F166" i="1"/>
  <c r="F161" i="1"/>
  <c r="F158" i="1"/>
  <c r="F104" i="1"/>
  <c r="F157" i="1"/>
  <c r="F46" i="1"/>
  <c r="F152" i="1"/>
  <c r="F150" i="1"/>
  <c r="F38" i="1"/>
  <c r="F117" i="1"/>
  <c r="F25" i="1"/>
  <c r="F116" i="1"/>
  <c r="F145" i="1"/>
  <c r="F142" i="1"/>
  <c r="F45" i="1"/>
  <c r="F56" i="1"/>
  <c r="F53" i="1"/>
  <c r="F112" i="1"/>
  <c r="F136" i="1"/>
  <c r="F76" i="1"/>
  <c r="F36" i="1"/>
  <c r="F99" i="1"/>
  <c r="F55" i="1"/>
  <c r="F75" i="1"/>
  <c r="F28" i="1"/>
  <c r="F108" i="1"/>
  <c r="F69" i="1"/>
  <c r="F96" i="1"/>
  <c r="F64" i="1"/>
  <c r="F107" i="1"/>
  <c r="F62" i="1"/>
  <c r="F122" i="1"/>
  <c r="F42" i="1"/>
  <c r="F47" i="1"/>
  <c r="F67" i="1"/>
  <c r="F92" i="1"/>
  <c r="F82" i="1"/>
  <c r="F119" i="1"/>
  <c r="F50" i="1"/>
  <c r="F118" i="1"/>
  <c r="F153" i="1"/>
  <c r="F91" i="1"/>
  <c r="F32" i="1"/>
  <c r="F147" i="1"/>
  <c r="F81" i="1"/>
  <c r="F113" i="1"/>
  <c r="F144" i="1"/>
  <c r="F141" i="1"/>
  <c r="F73" i="1"/>
  <c r="F138" i="1"/>
  <c r="F43" i="1"/>
  <c r="F26" i="1"/>
  <c r="F31" i="1"/>
  <c r="F65" i="1"/>
  <c r="F133" i="1"/>
  <c r="F29" i="1"/>
  <c r="F132" i="1"/>
  <c r="F80" i="1"/>
  <c r="F86" i="1"/>
  <c r="F128" i="1"/>
  <c r="F85" i="1"/>
  <c r="F123" i="1"/>
  <c r="F106" i="1"/>
  <c r="F61" i="1"/>
  <c r="F105" i="1"/>
  <c r="F94" i="1"/>
  <c r="F34" i="1"/>
  <c r="F83" i="1"/>
  <c r="F78" i="1"/>
  <c r="F15" i="1"/>
  <c r="F20" i="1"/>
  <c r="F16" i="1"/>
  <c r="F23" i="1"/>
  <c r="F77" i="1"/>
  <c r="F41" i="1"/>
  <c r="F24" i="1"/>
  <c r="D164" i="1"/>
  <c r="D163" i="1"/>
  <c r="D162" i="1"/>
  <c r="D159" i="1"/>
  <c r="D121" i="1"/>
  <c r="D120" i="1"/>
  <c r="D166" i="1"/>
  <c r="D161" i="1"/>
  <c r="D158" i="1"/>
  <c r="D104" i="1"/>
  <c r="D119" i="1"/>
  <c r="D50" i="1"/>
  <c r="D118" i="1"/>
  <c r="D153" i="1"/>
  <c r="D91" i="1"/>
  <c r="D32" i="1"/>
  <c r="D147" i="1"/>
  <c r="D81" i="1"/>
  <c r="D113" i="1"/>
  <c r="D144" i="1"/>
  <c r="D141" i="1"/>
  <c r="D73" i="1"/>
  <c r="D138" i="1"/>
  <c r="D43" i="1"/>
  <c r="D26" i="1"/>
  <c r="D31" i="1"/>
  <c r="D65" i="1"/>
  <c r="D133" i="1"/>
  <c r="D29" i="1"/>
  <c r="D132" i="1"/>
  <c r="D80" i="1"/>
  <c r="D86" i="1"/>
  <c r="D128" i="1"/>
  <c r="D85" i="1"/>
  <c r="D123" i="1"/>
  <c r="D106" i="1"/>
  <c r="D61" i="1"/>
  <c r="D105" i="1"/>
  <c r="D94" i="1"/>
  <c r="D34" i="1"/>
  <c r="D83" i="1"/>
  <c r="D78" i="1"/>
  <c r="D15" i="1"/>
  <c r="D20" i="1"/>
  <c r="D16" i="1"/>
  <c r="D23" i="1"/>
  <c r="D17" i="1"/>
  <c r="D30" i="1"/>
  <c r="D51" i="1"/>
  <c r="D152" i="1"/>
  <c r="D38" i="1"/>
  <c r="D25" i="1"/>
  <c r="D145" i="1"/>
  <c r="D142" i="1"/>
  <c r="D56" i="1"/>
  <c r="D136" i="1"/>
  <c r="D75" i="1"/>
  <c r="D69" i="1"/>
  <c r="D62" i="1"/>
  <c r="D42" i="1"/>
  <c r="D92" i="1"/>
  <c r="D40" i="1"/>
  <c r="D82" i="1"/>
  <c r="D155" i="1"/>
  <c r="D151" i="1"/>
  <c r="D148" i="1"/>
  <c r="D146" i="1"/>
  <c r="D102" i="1"/>
  <c r="D90" i="1"/>
  <c r="D115" i="1"/>
  <c r="D66" i="1"/>
  <c r="D140" i="1"/>
  <c r="D139" i="1"/>
  <c r="D58" i="1"/>
  <c r="D52" i="1"/>
  <c r="D111" i="1"/>
  <c r="D39" i="1"/>
  <c r="D135" i="1"/>
  <c r="D131" i="1"/>
  <c r="D130" i="1"/>
  <c r="D98" i="1"/>
  <c r="D37" i="1"/>
  <c r="D97" i="1"/>
  <c r="D125" i="1"/>
  <c r="D84" i="1"/>
  <c r="D49" i="1"/>
  <c r="D95" i="1"/>
  <c r="D74" i="1"/>
  <c r="D48" i="1"/>
  <c r="D79" i="1"/>
  <c r="D93" i="1"/>
  <c r="D18" i="1"/>
  <c r="D27" i="1"/>
  <c r="D112" i="1"/>
  <c r="D99" i="1"/>
  <c r="D28" i="1"/>
  <c r="D96" i="1"/>
  <c r="D107" i="1"/>
  <c r="D67" i="1"/>
  <c r="D103" i="1"/>
  <c r="D156" i="1"/>
  <c r="D154" i="1"/>
  <c r="D149" i="1"/>
  <c r="D101" i="1"/>
  <c r="D114" i="1"/>
  <c r="D63" i="1"/>
  <c r="D143" i="1"/>
  <c r="D54" i="1"/>
  <c r="D59" i="1"/>
  <c r="D137" i="1"/>
  <c r="D100" i="1"/>
  <c r="D89" i="1"/>
  <c r="D88" i="1"/>
  <c r="D134" i="1"/>
  <c r="D110" i="1"/>
  <c r="D87" i="1"/>
  <c r="D35" i="1"/>
  <c r="D129" i="1"/>
  <c r="D109" i="1"/>
  <c r="D127" i="1"/>
  <c r="D126" i="1"/>
  <c r="D124" i="1"/>
  <c r="D72" i="1"/>
  <c r="D71" i="1"/>
  <c r="D33" i="1"/>
  <c r="D68" i="1"/>
  <c r="D60" i="1"/>
  <c r="D44" i="1"/>
  <c r="D19" i="1"/>
  <c r="D70" i="1"/>
  <c r="D57" i="1"/>
  <c r="D14" i="1"/>
  <c r="D165" i="1"/>
  <c r="D160" i="1"/>
  <c r="D157" i="1"/>
  <c r="D46" i="1"/>
  <c r="D150" i="1"/>
  <c r="D117" i="1"/>
  <c r="D116" i="1"/>
  <c r="D45" i="1"/>
  <c r="D53" i="1"/>
  <c r="D76" i="1"/>
  <c r="D36" i="1"/>
  <c r="D55" i="1"/>
  <c r="D108" i="1"/>
  <c r="D64" i="1"/>
  <c r="D122" i="1"/>
  <c r="D47" i="1"/>
  <c r="D77" i="1"/>
  <c r="D41" i="1"/>
  <c r="D24" i="1"/>
</calcChain>
</file>

<file path=xl/sharedStrings.xml><?xml version="1.0" encoding="utf-8"?>
<sst xmlns="http://schemas.openxmlformats.org/spreadsheetml/2006/main" count="155" uniqueCount="153">
  <si>
    <t xml:space="preserve">                                                                                                                                        </t>
  </si>
  <si>
    <t>Organismo</t>
  </si>
  <si>
    <t>Total</t>
  </si>
  <si>
    <t>%</t>
  </si>
  <si>
    <t>Número de Préstamos</t>
  </si>
  <si>
    <t>Monto Autorizado</t>
  </si>
  <si>
    <t>Líquido Pagado</t>
  </si>
  <si>
    <t>4.5.4.1 Préstamos Conmemorativos por Organismo 
(Miles de Pesos)</t>
  </si>
  <si>
    <t>Anuario Estadístico 2017</t>
  </si>
  <si>
    <t>Secretaría de Gobernación</t>
  </si>
  <si>
    <t>Instituto de Seguridad y Servicios Sociales de los Trabajadores del Estado</t>
  </si>
  <si>
    <t>Secretaría de Educación Pública</t>
  </si>
  <si>
    <t>Pensionistas y Jubilados con Cargo al ISSSTE</t>
  </si>
  <si>
    <t>Universidad Nacional Autónoma de México</t>
  </si>
  <si>
    <t>Gobierno del Distrito Federal</t>
  </si>
  <si>
    <t>Poder Judicial de la Federación</t>
  </si>
  <si>
    <t>Poder Legislativo Federal</t>
  </si>
  <si>
    <t>Secretaría de Hacienda y Crédito Público</t>
  </si>
  <si>
    <t>Secretaría de Comunicaciones y Transportes</t>
  </si>
  <si>
    <t>Tribunal Superior de Justicia del Distrito Federal</t>
  </si>
  <si>
    <t>Comisión Nacional del Agua</t>
  </si>
  <si>
    <t>Procuraduría General de la República</t>
  </si>
  <si>
    <t>Colegio de Educación Profesional Técnico</t>
  </si>
  <si>
    <t>Instituto Nacional de Pediatría</t>
  </si>
  <si>
    <t>Tribunal de lo Contencioso Administrativo del D.F.</t>
  </si>
  <si>
    <t>Secretaría de Medio Ambiente y Recursos Naturales</t>
  </si>
  <si>
    <t>Instituto Nacional de Ciencias Médicas y Nutrición</t>
  </si>
  <si>
    <t>Instituto para la Educación de las Personas Jóvenes y Adultas</t>
  </si>
  <si>
    <t>Procuraduría Federal del Consumidor</t>
  </si>
  <si>
    <t>Comisión Nacional Forestal</t>
  </si>
  <si>
    <t>Servicio Postal Mexicano</t>
  </si>
  <si>
    <t>Secretaría de Cultura</t>
  </si>
  <si>
    <t>Secretaría del Trabajo y Previsión Social</t>
  </si>
  <si>
    <t>Secretaría de Desarrollo Social</t>
  </si>
  <si>
    <t>Instituto Federal Electoral</t>
  </si>
  <si>
    <t>Secretaría de Agricultura, Ganadería, Desarrollo</t>
  </si>
  <si>
    <t>Hospital General de México</t>
  </si>
  <si>
    <t>Hospital Juárez de México</t>
  </si>
  <si>
    <t>Comisión Nacional para el Desarrollo de los Pueblos</t>
  </si>
  <si>
    <t>Hospital General "Dr. Manuel Gea González"</t>
  </si>
  <si>
    <t>Consejo Nacional de Fomento Educativo</t>
  </si>
  <si>
    <t>Instituto Nacional de Rehabilitación</t>
  </si>
  <si>
    <t>Secretaría de Relaciones Exteriores</t>
  </si>
  <si>
    <t>Asamblea Legislativa del Distrito Federal</t>
  </si>
  <si>
    <t>Honorable Ayuntamiento Constitucional del Municipio de el Rosario, Sin.</t>
  </si>
  <si>
    <t>Tribunal Federal de Justicia Fiscal y Administrativa</t>
  </si>
  <si>
    <t>Instituto Nacional de Enfermedades Respiratorias</t>
  </si>
  <si>
    <t>Tribunal Superior Agrario</t>
  </si>
  <si>
    <t>Procuraduría Agraria</t>
  </si>
  <si>
    <t>Instituto Mexicano de la Propiedad Industrial</t>
  </si>
  <si>
    <t>Instituto Nacional de Cardiología "Dr. Ignacio Chávez"</t>
  </si>
  <si>
    <t>Sistema de Transporte Colectivo</t>
  </si>
  <si>
    <t>Instituto Nacional de Cancerología</t>
  </si>
  <si>
    <t>Colegio de Bachilleres del Estado de Veracruz</t>
  </si>
  <si>
    <t>Casa de Moneda de México</t>
  </si>
  <si>
    <t>Sistema para el Desarrollo Integral de la Familia</t>
  </si>
  <si>
    <t>Secretaría de Marina</t>
  </si>
  <si>
    <t>Secretaría de Turismo</t>
  </si>
  <si>
    <t>Instituto Nacional del Suelo Sustentable</t>
  </si>
  <si>
    <t>Honorable Ayuntamiento Constitucional del Municipio de Cozumel, Q. Roo</t>
  </si>
  <si>
    <t>Sistema Estatal de Telesecundarias en el Estado de Durango</t>
  </si>
  <si>
    <t>Consejo Nacional de Ciencia y Tecnología</t>
  </si>
  <si>
    <t>Consejo de la Judicatura de la Ciudad de México</t>
  </si>
  <si>
    <t>Sistema Nacional para el Desarrollo Integral de la Familia</t>
  </si>
  <si>
    <t>Instituto Nacional de las Personas Adultas Mayores</t>
  </si>
  <si>
    <t>Seguridad e Higiene en el Trabajo con Cargo al ISSSTE</t>
  </si>
  <si>
    <t>Gobierno del Estado de Baja California Sur</t>
  </si>
  <si>
    <t>Secretaría de la Función Pública</t>
  </si>
  <si>
    <t>Comisión Nacional de Libros de Texto Gratuitos</t>
  </si>
  <si>
    <t>Hospital Regional de Alta Especialidad de Ixtapaluca</t>
  </si>
  <si>
    <t>Lotería Nacional para la Asistencia Pública</t>
  </si>
  <si>
    <t>Centro de Enseñanza Técnica Industrial</t>
  </si>
  <si>
    <t>Centro de Investigaciones Científicas y de Educación</t>
  </si>
  <si>
    <t xml:space="preserve">Colegio de Postragraduados </t>
  </si>
  <si>
    <t>Instituto Mexicano de la Radio</t>
  </si>
  <si>
    <t>Honorable Ayuntamiento Constitucional del Municipio de Concordia, Sin.</t>
  </si>
  <si>
    <t>Comisión Nacional del Deporte</t>
  </si>
  <si>
    <t>Colegio de Estudios Científicos y Tecnológicos del Estado de Hidalgo</t>
  </si>
  <si>
    <t>Comisión Nacional Bancaria y de Valores</t>
  </si>
  <si>
    <t>Secretaría de Energía</t>
  </si>
  <si>
    <t>Centro de Investigaciones y Estudios Avanzados del IPN</t>
  </si>
  <si>
    <t>Instituto Mexicano del Petróleo</t>
  </si>
  <si>
    <t>Centro de Investigación Científica y Educación Superior de Ensenada</t>
  </si>
  <si>
    <t>Patronato de Obras e Instalaciones del IPN</t>
  </si>
  <si>
    <t>Universidad Pedagógica Nacional</t>
  </si>
  <si>
    <t>Instituto Nacional de Perinatología</t>
  </si>
  <si>
    <t>Comisión Nacional de Seguros y Fianzas</t>
  </si>
  <si>
    <t>Laboratorios de Biológicos y Reactivos de México</t>
  </si>
  <si>
    <t>Colegio de Bachilleres de Hidalgo</t>
  </si>
  <si>
    <t>Comisión Ejecutiva de Atención a Víctimas</t>
  </si>
  <si>
    <t>Instituto Nacional de Pesca</t>
  </si>
  <si>
    <t>Comisión de Operación y Fomento de Actividades Académicas del IPN</t>
  </si>
  <si>
    <t>Instituto Nacional de Astrofísica, Óptica y Electrónica</t>
  </si>
  <si>
    <t>Comisión Nacional de las Zonas Áridas</t>
  </si>
  <si>
    <t>Centro de Investigaciones en Química Aplicada</t>
  </si>
  <si>
    <t>Presidencia de la República</t>
  </si>
  <si>
    <t>Instituto Nacional de Neurología y Neurocirugía</t>
  </si>
  <si>
    <t>Sistema Quintanarroense de Comunicación Social</t>
  </si>
  <si>
    <t>Colegio de Bachilleres del Estado de Chihuahua</t>
  </si>
  <si>
    <t>Colegio de Estudios Científicos y Tecnológicos del Estado de Quintana Roo</t>
  </si>
  <si>
    <t>Instituto Tecnológico Superior de Felipe Carrillo</t>
  </si>
  <si>
    <t>Talleres Gráficos de México</t>
  </si>
  <si>
    <t>Servicios de Salud del Estado de Querétaro</t>
  </si>
  <si>
    <t>Universidad Tecnológica de Ciudad Juárez, Chihuahua</t>
  </si>
  <si>
    <t>Poder Legislativo del Estado de Quintana Roo</t>
  </si>
  <si>
    <t>Sistema de Agua Potable, Alcantarillado y Saneamiento la Paz</t>
  </si>
  <si>
    <t>Caminos y Puentes Federales de Ingresos y Servicio</t>
  </si>
  <si>
    <t>Instituto Nacional de Antropología e Historia</t>
  </si>
  <si>
    <t>Colegio de Bachilleres</t>
  </si>
  <si>
    <t>Centro de Investigación y Estudios Superiores en Antropología Social</t>
  </si>
  <si>
    <t>Universidad Autónoma de San Luis Potosí</t>
  </si>
  <si>
    <t>Universidad Autónoma de Chiapas</t>
  </si>
  <si>
    <t xml:space="preserve">Instituto Nacional de Salud Pública </t>
  </si>
  <si>
    <t>Instituto Nacional de Investigaciones Nucleares</t>
  </si>
  <si>
    <t>Colegio de Bachilleres del Estado de Sinaloa</t>
  </si>
  <si>
    <t>Colegio de Bachilleres del Estado de Tlaxcala</t>
  </si>
  <si>
    <t xml:space="preserve">El Colegio de la Frontera Norte, A.C. </t>
  </si>
  <si>
    <t>Colegio de Bachilleres del Estado de Quintana Roo</t>
  </si>
  <si>
    <t>Universidad Autónoma de Guerrero</t>
  </si>
  <si>
    <t>Comisión Nacional de Derechos Humanos</t>
  </si>
  <si>
    <t>Comisión de Derechos Humanos del Distrito Federal</t>
  </si>
  <si>
    <t>Centro de Estudios Científicos y Tecnológicos de San Luis Potosí (Sindicato Único del CECYTE)</t>
  </si>
  <si>
    <t>Instituto de Salud del Estado de México</t>
  </si>
  <si>
    <t>Colegio de Bachilleres del Estado de Durango</t>
  </si>
  <si>
    <t>Honorable Ayuntamiento Constitucional del Municipio de Cosala, Sin.</t>
  </si>
  <si>
    <t>Instituto de Capacitación para el Trabajo del Estado de Sinaloa</t>
  </si>
  <si>
    <t>Consejo Quintanarroense de la Juventud</t>
  </si>
  <si>
    <t>Instituto de Educación Media Superior del D.F.</t>
  </si>
  <si>
    <t>Instituto Hidalguense de Educación Media Superior de Telebachillerato</t>
  </si>
  <si>
    <t>Consejería Jurídica del Ejecutivo Federal</t>
  </si>
  <si>
    <t>Comisión de Agua y Alcantarillado del Estado de Hidalgo</t>
  </si>
  <si>
    <t>Universidad Autónoma de la Ciudad de México</t>
  </si>
  <si>
    <t>Secretaría de la Defensa Nacional</t>
  </si>
  <si>
    <t>Colegio de Estudios Científicos y Tecnológicos de Nayarit</t>
  </si>
  <si>
    <t>Instituto Nacional de Medicina Genómica</t>
  </si>
  <si>
    <t>Universidad Tecnológica de Chihuahua</t>
  </si>
  <si>
    <t>Estación de Televisión XEIPN Canal Once D.F.</t>
  </si>
  <si>
    <t xml:space="preserve">Secretaría de Salud </t>
  </si>
  <si>
    <t>Secretaría de Economía</t>
  </si>
  <si>
    <t>telecomunicaciones de México</t>
  </si>
  <si>
    <t>Instituto Nacional de Geografía e Informática</t>
  </si>
  <si>
    <t>Secretaría de la Reforma Agraria</t>
  </si>
  <si>
    <t>Comité Administrador del Programa Federal de Construcción de Escuelas</t>
  </si>
  <si>
    <t>Hospital Infantil de México "Federico Gómez"</t>
  </si>
  <si>
    <t>Comisión Nacional para la Defensa de los Usuarios de Servicios (Sin. Nal. Trab. CONDUSEF)</t>
  </si>
  <si>
    <t>Poder Ejecutivo del Estado de Hidalgo</t>
  </si>
  <si>
    <t>Instituto Nacional de Ecología y Cambio Climático</t>
  </si>
  <si>
    <t>Instituto Mexicano de Psiquiatría "Ramón de la Fuente Muñiz"</t>
  </si>
  <si>
    <t>Colegio de Bachilleres del Estado de Guerrero</t>
  </si>
  <si>
    <t>Caja de Previsión de la Policía Preventiva del D.F.</t>
  </si>
  <si>
    <t>Instituto para la Protección al Ahorro Bancario</t>
  </si>
  <si>
    <t>Instituto de Capacitación para el Trabajo del Estado de Hidalgo</t>
  </si>
  <si>
    <t>Instituto de Capacitación de Trabajadores de Nayarit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</si>
</sst>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_);\(#,##0.0\)"/>
    <numFmt numFmtId="165" formatCode="_-* #,##0.0_-;\-* #,##0.0_-;_-* &quot;-&quot;??_-;_-@_-"/>
    <numFmt numFmtId="166" formatCode="_-* #,##0_-;\-* #,##0_-;_-* &quot;-&quot;??_-;_-@_-"/>
    <numFmt numFmtId="167" formatCode="#,##0.0"/>
    <numFmt numFmtId="168" formatCode="0.0"/>
    <numFmt numFmtId="169" formatCode="&quot;$&quot;#,##0.0"/>
  </numFmts>
  <fonts count="11" x14ac:knownFonts="1">
    <font>
      <sz val="10"/>
      <name val="Courier"/>
    </font>
    <font>
      <sz val="10"/>
      <name val="Arial"/>
      <family val="2"/>
    </font>
    <font>
      <sz val="10"/>
      <name val="Arial"/>
      <family val="2"/>
    </font>
    <font>
      <sz val="10"/>
      <name val="Courier"/>
      <family val="3"/>
    </font>
    <font>
      <b/>
      <sz val="11"/>
      <name val="Soberana Sans Light"/>
      <family val="3"/>
    </font>
    <font>
      <sz val="11"/>
      <name val="Soberana Sans Light"/>
      <family val="3"/>
    </font>
    <font>
      <sz val="10"/>
      <name val="Courier"/>
      <family val="3"/>
    </font>
    <font>
      <b/>
      <sz val="14"/>
      <name val="Soberana Titular"/>
      <family val="3"/>
    </font>
    <font>
      <sz val="12"/>
      <name val="Soberana Sans Light"/>
      <family val="3"/>
    </font>
    <font>
      <sz val="12"/>
      <color rgb="FF000000"/>
      <name val="Soberana Sans Light"/>
      <family val="3"/>
    </font>
    <font>
      <sz val="10"/>
      <name val="Courie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1" fillId="0" borderId="0"/>
  </cellStyleXfs>
  <cellXfs count="41">
    <xf numFmtId="0" fontId="0" fillId="0" borderId="0" xfId="0"/>
    <xf numFmtId="0" fontId="3" fillId="0" borderId="0" xfId="0" applyFont="1"/>
    <xf numFmtId="0" fontId="2" fillId="0" borderId="0" xfId="0" applyFont="1" applyBorder="1"/>
    <xf numFmtId="0" fontId="6" fillId="0" borderId="0" xfId="0" applyFont="1"/>
    <xf numFmtId="166" fontId="4" fillId="0" borderId="0" xfId="1" applyNumberFormat="1" applyFont="1" applyBorder="1" applyProtection="1"/>
    <xf numFmtId="167" fontId="4" fillId="0" borderId="0" xfId="1" applyNumberFormat="1" applyFont="1" applyBorder="1" applyProtection="1"/>
    <xf numFmtId="166" fontId="5" fillId="0" borderId="0" xfId="1" applyNumberFormat="1" applyFont="1" applyBorder="1" applyProtection="1"/>
    <xf numFmtId="165" fontId="5" fillId="0" borderId="0" xfId="1" applyNumberFormat="1" applyFont="1" applyBorder="1" applyProtection="1"/>
    <xf numFmtId="0" fontId="0" fillId="0" borderId="0" xfId="0" applyAlignment="1"/>
    <xf numFmtId="0" fontId="2" fillId="0" borderId="0" xfId="0" applyFont="1" applyBorder="1" applyAlignment="1" applyProtection="1"/>
    <xf numFmtId="0" fontId="2" fillId="0" borderId="0" xfId="0" applyFont="1" applyBorder="1" applyAlignment="1"/>
    <xf numFmtId="0" fontId="3" fillId="0" borderId="0" xfId="0" applyFont="1" applyAlignment="1"/>
    <xf numFmtId="3" fontId="5" fillId="0" borderId="0" xfId="1" applyNumberFormat="1" applyFont="1" applyBorder="1" applyProtection="1"/>
    <xf numFmtId="0" fontId="5" fillId="0" borderId="0" xfId="0" applyFont="1" applyBorder="1"/>
    <xf numFmtId="0" fontId="5" fillId="0" borderId="0" xfId="0" applyFont="1"/>
    <xf numFmtId="0" fontId="4" fillId="0" borderId="0" xfId="0" applyFont="1"/>
    <xf numFmtId="164" fontId="5" fillId="0" borderId="0" xfId="0" applyNumberFormat="1" applyFont="1" applyProtection="1"/>
    <xf numFmtId="0" fontId="4" fillId="0" borderId="0" xfId="0" applyFont="1" applyBorder="1" applyAlignment="1" applyProtection="1"/>
    <xf numFmtId="0" fontId="5" fillId="0" borderId="0" xfId="0" applyFont="1" applyBorder="1" applyAlignment="1"/>
    <xf numFmtId="0" fontId="5" fillId="0" borderId="0" xfId="0" applyFont="1" applyBorder="1" applyAlignment="1" applyProtection="1"/>
    <xf numFmtId="0" fontId="8" fillId="0" borderId="2" xfId="0" applyFont="1" applyFill="1" applyBorder="1" applyAlignment="1" applyProtection="1">
      <alignment horizontal="center" vertical="center"/>
    </xf>
    <xf numFmtId="0" fontId="8" fillId="0" borderId="2" xfId="0" applyFont="1" applyFill="1" applyBorder="1" applyAlignment="1" applyProtection="1">
      <alignment horizontal="center" vertical="center" wrapText="1"/>
    </xf>
    <xf numFmtId="0" fontId="5" fillId="0" borderId="0" xfId="4" applyFont="1" applyAlignment="1">
      <alignment vertical="center"/>
    </xf>
    <xf numFmtId="0" fontId="5" fillId="0" borderId="0" xfId="4" applyFont="1" applyBorder="1" applyAlignment="1">
      <alignment vertical="center"/>
    </xf>
    <xf numFmtId="0" fontId="5" fillId="0" borderId="1" xfId="4" applyFont="1" applyBorder="1" applyAlignment="1">
      <alignment vertical="center"/>
    </xf>
    <xf numFmtId="168" fontId="5" fillId="0" borderId="0" xfId="1" applyNumberFormat="1" applyFont="1" applyBorder="1" applyProtection="1"/>
    <xf numFmtId="168" fontId="5" fillId="0" borderId="1" xfId="1" applyNumberFormat="1" applyFont="1" applyBorder="1" applyProtection="1"/>
    <xf numFmtId="167" fontId="0" fillId="0" borderId="0" xfId="0" applyNumberFormat="1"/>
    <xf numFmtId="167" fontId="2" fillId="0" borderId="0" xfId="0" applyNumberFormat="1" applyFont="1" applyBorder="1"/>
    <xf numFmtId="167" fontId="8" fillId="0" borderId="2" xfId="0" applyNumberFormat="1" applyFont="1" applyFill="1" applyBorder="1" applyAlignment="1" applyProtection="1">
      <alignment horizontal="center" vertical="center" wrapText="1"/>
    </xf>
    <xf numFmtId="167" fontId="5" fillId="0" borderId="0" xfId="0" applyNumberFormat="1" applyFont="1" applyBorder="1"/>
    <xf numFmtId="167" fontId="3" fillId="0" borderId="0" xfId="0" applyNumberFormat="1" applyFont="1"/>
    <xf numFmtId="169" fontId="4" fillId="0" borderId="0" xfId="2" applyNumberFormat="1" applyFont="1" applyBorder="1" applyProtection="1"/>
    <xf numFmtId="169" fontId="5" fillId="0" borderId="0" xfId="2" applyNumberFormat="1" applyFont="1" applyBorder="1" applyProtection="1"/>
    <xf numFmtId="169" fontId="5" fillId="0" borderId="0" xfId="0" applyNumberFormat="1" applyFont="1" applyBorder="1"/>
    <xf numFmtId="169" fontId="5" fillId="0" borderId="0" xfId="0" applyNumberFormat="1" applyFont="1"/>
    <xf numFmtId="0" fontId="5" fillId="0" borderId="1" xfId="0" applyFont="1" applyBorder="1"/>
    <xf numFmtId="169" fontId="5" fillId="0" borderId="1" xfId="0" applyNumberFormat="1" applyFont="1" applyBorder="1"/>
    <xf numFmtId="169" fontId="5" fillId="0" borderId="1" xfId="2" applyNumberFormat="1" applyFont="1" applyBorder="1" applyProtection="1"/>
    <xf numFmtId="0" fontId="7" fillId="0" borderId="0" xfId="0" applyFont="1" applyBorder="1" applyAlignment="1" applyProtection="1">
      <alignment horizontal="center" wrapText="1"/>
    </xf>
    <xf numFmtId="0" fontId="9" fillId="0" borderId="0" xfId="0" applyFont="1" applyAlignment="1">
      <alignment horizontal="right"/>
    </xf>
  </cellXfs>
  <cellStyles count="6">
    <cellStyle name="Millares" xfId="1" builtinId="3"/>
    <cellStyle name="Moneda" xfId="2" builtinId="4"/>
    <cellStyle name="Moneda 2" xfId="3"/>
    <cellStyle name="Normal" xfId="0" builtinId="0"/>
    <cellStyle name="Normal 2" xfId="4"/>
    <cellStyle name="Normal 2 6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1170183</xdr:colOff>
      <xdr:row>0</xdr:row>
      <xdr:rowOff>0</xdr:rowOff>
    </xdr:from>
    <xdr:to>
      <xdr:col>6</xdr:col>
      <xdr:colOff>224544</xdr:colOff>
      <xdr:row>4</xdr:row>
      <xdr:rowOff>161925</xdr:rowOff>
    </xdr:to>
    <xdr:pic>
      <xdr:nvPicPr>
        <xdr:cNvPr id="1180" name="2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871" t="5580" r="6599" b="83549"/>
        <a:stretch>
          <a:fillRect/>
        </a:stretch>
      </xdr:blipFill>
      <xdr:spPr bwMode="auto">
        <a:xfrm>
          <a:off x="10495158" y="0"/>
          <a:ext cx="2397636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2543872</xdr:colOff>
      <xdr:row>5</xdr:row>
      <xdr:rowOff>9525</xdr:rowOff>
    </xdr:to>
    <xdr:pic>
      <xdr:nvPicPr>
        <xdr:cNvPr id="1181" name="3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808" t="5580" r="58878" b="83549"/>
        <a:stretch>
          <a:fillRect/>
        </a:stretch>
      </xdr:blipFill>
      <xdr:spPr bwMode="auto">
        <a:xfrm>
          <a:off x="0" y="0"/>
          <a:ext cx="2543872" cy="9968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pageSetUpPr fitToPage="1"/>
  </sheetPr>
  <dimension ref="A1:G166"/>
  <sheetViews>
    <sheetView showGridLines="0" showZeros="0" tabSelected="1" zoomScaleNormal="100" zoomScaleSheetLayoutView="80" workbookViewId="0">
      <selection activeCell="A8" sqref="A8:F8"/>
    </sheetView>
  </sheetViews>
  <sheetFormatPr baseColWidth="10" defaultColWidth="5.625" defaultRowHeight="12" x14ac:dyDescent="0.15"/>
  <cols>
    <col min="1" max="1" width="65.125" style="11" customWidth="1"/>
    <col min="2" max="2" width="23.75" style="1" customWidth="1"/>
    <col min="3" max="3" width="23.75" style="31" customWidth="1"/>
    <col min="4" max="4" width="19.875" style="1" customWidth="1"/>
    <col min="5" max="5" width="23.75" style="1" customWidth="1"/>
    <col min="6" max="6" width="20.125" style="1" customWidth="1"/>
    <col min="7" max="7" width="17.625" customWidth="1"/>
    <col min="8" max="8" width="14.625" customWidth="1"/>
    <col min="9" max="9" width="6.625" customWidth="1"/>
  </cols>
  <sheetData>
    <row r="1" spans="1:7" ht="15.75" customHeight="1" x14ac:dyDescent="0.15">
      <c r="A1" s="8"/>
      <c r="B1"/>
      <c r="C1" s="27"/>
      <c r="D1"/>
      <c r="E1"/>
      <c r="F1"/>
    </row>
    <row r="2" spans="1:7" ht="15.75" customHeight="1" x14ac:dyDescent="0.15">
      <c r="A2" s="8"/>
      <c r="B2"/>
      <c r="C2" s="27"/>
      <c r="D2"/>
      <c r="E2"/>
      <c r="F2"/>
    </row>
    <row r="3" spans="1:7" ht="15.75" customHeight="1" x14ac:dyDescent="0.15">
      <c r="A3" s="8"/>
      <c r="B3"/>
      <c r="C3" s="27"/>
      <c r="D3"/>
      <c r="E3"/>
      <c r="F3"/>
    </row>
    <row r="4" spans="1:7" ht="15.75" customHeight="1" x14ac:dyDescent="0.15">
      <c r="A4" s="8"/>
      <c r="B4"/>
      <c r="C4" s="27"/>
      <c r="D4"/>
      <c r="E4"/>
      <c r="F4"/>
    </row>
    <row r="5" spans="1:7" ht="15.75" customHeight="1" x14ac:dyDescent="0.15">
      <c r="A5" s="8"/>
      <c r="B5"/>
      <c r="C5" s="27"/>
      <c r="D5"/>
      <c r="E5"/>
      <c r="F5"/>
    </row>
    <row r="6" spans="1:7" ht="17.25" customHeight="1" x14ac:dyDescent="0.25">
      <c r="A6" s="40" t="s">
        <v>8</v>
      </c>
      <c r="B6" s="40"/>
      <c r="C6" s="40"/>
      <c r="D6" s="40"/>
      <c r="E6" s="40"/>
      <c r="F6" s="40"/>
    </row>
    <row r="7" spans="1:7" ht="13.5" customHeight="1" x14ac:dyDescent="0.2">
      <c r="A7" s="9" t="s">
        <v>0</v>
      </c>
      <c r="B7" s="2"/>
      <c r="C7" s="28"/>
      <c r="D7" s="2"/>
      <c r="E7" s="2"/>
      <c r="F7" s="2"/>
    </row>
    <row r="8" spans="1:7" ht="38.25" customHeight="1" x14ac:dyDescent="0.3">
      <c r="A8" s="39" t="s">
        <v>7</v>
      </c>
      <c r="B8" s="39"/>
      <c r="C8" s="39"/>
      <c r="D8" s="39"/>
      <c r="E8" s="39"/>
      <c r="F8" s="39"/>
    </row>
    <row r="9" spans="1:7" ht="13.5" customHeight="1" x14ac:dyDescent="0.2">
      <c r="A9" s="10"/>
      <c r="B9" s="2"/>
      <c r="C9" s="28"/>
      <c r="D9" s="2"/>
      <c r="E9" s="2"/>
      <c r="F9" s="2"/>
    </row>
    <row r="10" spans="1:7" s="3" customFormat="1" ht="47.25" customHeight="1" x14ac:dyDescent="0.15">
      <c r="A10" s="20" t="s">
        <v>1</v>
      </c>
      <c r="B10" s="21" t="s">
        <v>4</v>
      </c>
      <c r="C10" s="29" t="s">
        <v>5</v>
      </c>
      <c r="D10" s="20" t="s">
        <v>3</v>
      </c>
      <c r="E10" s="20" t="s">
        <v>6</v>
      </c>
      <c r="F10" s="20" t="s">
        <v>3</v>
      </c>
    </row>
    <row r="11" spans="1:7" s="14" customFormat="1" ht="15" customHeight="1" x14ac:dyDescent="0.25">
      <c r="A11" s="19"/>
      <c r="B11" s="13"/>
      <c r="C11" s="30"/>
      <c r="D11" s="13"/>
      <c r="E11" s="13"/>
      <c r="F11" s="13"/>
    </row>
    <row r="12" spans="1:7" s="15" customFormat="1" ht="15" customHeight="1" x14ac:dyDescent="0.25">
      <c r="A12" s="17" t="s">
        <v>2</v>
      </c>
      <c r="B12" s="4">
        <f>SUM(B14:B158)</f>
        <v>8986</v>
      </c>
      <c r="C12" s="32">
        <f>SUM(C14:C158)</f>
        <v>960252.45516999962</v>
      </c>
      <c r="D12" s="5">
        <v>100</v>
      </c>
      <c r="E12" s="32">
        <f>SUM(E14:E158)</f>
        <v>950599.2535100003</v>
      </c>
      <c r="F12" s="5">
        <v>100.00000000000004</v>
      </c>
      <c r="G12" s="22"/>
    </row>
    <row r="13" spans="1:7" s="14" customFormat="1" ht="15" customHeight="1" x14ac:dyDescent="0.25">
      <c r="A13" s="18"/>
      <c r="B13" s="6"/>
      <c r="C13" s="33"/>
      <c r="D13" s="7"/>
      <c r="E13" s="33"/>
      <c r="F13" s="7"/>
      <c r="G13" s="16"/>
    </row>
    <row r="14" spans="1:7" s="14" customFormat="1" ht="15" customHeight="1" x14ac:dyDescent="0.25">
      <c r="A14" s="22" t="s">
        <v>9</v>
      </c>
      <c r="B14" s="12">
        <v>1888</v>
      </c>
      <c r="C14" s="33">
        <v>207278.80811000001</v>
      </c>
      <c r="D14" s="25">
        <f t="shared" ref="D14:D45" si="0">C14*100/$C$12</f>
        <v>21.585865987013186</v>
      </c>
      <c r="E14" s="33">
        <v>205192.75857000001</v>
      </c>
      <c r="F14" s="25">
        <f t="shared" ref="F14:F45" si="1">E14*100/$E$12</f>
        <v>21.585621681517697</v>
      </c>
      <c r="G14" s="16"/>
    </row>
    <row r="15" spans="1:7" s="14" customFormat="1" ht="15" customHeight="1" x14ac:dyDescent="0.25">
      <c r="A15" s="22" t="s">
        <v>10</v>
      </c>
      <c r="B15" s="12">
        <v>1721</v>
      </c>
      <c r="C15" s="33">
        <v>149512.86499</v>
      </c>
      <c r="D15" s="25">
        <f t="shared" si="0"/>
        <v>15.570162219843612</v>
      </c>
      <c r="E15" s="33">
        <v>148014.70272999999</v>
      </c>
      <c r="F15" s="25">
        <f t="shared" si="1"/>
        <v>15.570673149959807</v>
      </c>
      <c r="G15" s="16"/>
    </row>
    <row r="16" spans="1:7" s="14" customFormat="1" ht="15" customHeight="1" x14ac:dyDescent="0.25">
      <c r="A16" s="22" t="s">
        <v>11</v>
      </c>
      <c r="B16" s="12">
        <v>1340</v>
      </c>
      <c r="C16" s="33">
        <v>172191.86909999998</v>
      </c>
      <c r="D16" s="25">
        <f t="shared" si="0"/>
        <v>17.931937395517071</v>
      </c>
      <c r="E16" s="33">
        <v>170461.25756999999</v>
      </c>
      <c r="F16" s="25">
        <f t="shared" si="1"/>
        <v>17.931978900739452</v>
      </c>
      <c r="G16" s="16"/>
    </row>
    <row r="17" spans="1:7" s="14" customFormat="1" ht="15" customHeight="1" x14ac:dyDescent="0.25">
      <c r="A17" s="22" t="s">
        <v>12</v>
      </c>
      <c r="B17" s="12">
        <v>873</v>
      </c>
      <c r="C17" s="33">
        <v>125771.67228</v>
      </c>
      <c r="D17" s="25">
        <f t="shared" si="0"/>
        <v>13.097771487367229</v>
      </c>
      <c r="E17" s="33">
        <v>124511.41292</v>
      </c>
      <c r="F17" s="25">
        <f t="shared" si="1"/>
        <v>13.09820226138965</v>
      </c>
      <c r="G17" s="16"/>
    </row>
    <row r="18" spans="1:7" s="14" customFormat="1" ht="15" customHeight="1" x14ac:dyDescent="0.25">
      <c r="A18" s="22" t="s">
        <v>137</v>
      </c>
      <c r="B18" s="12">
        <v>856</v>
      </c>
      <c r="C18" s="33">
        <v>82469.10695999999</v>
      </c>
      <c r="D18" s="25">
        <f t="shared" si="0"/>
        <v>8.58827348120656</v>
      </c>
      <c r="E18" s="33">
        <v>81634.959560000003</v>
      </c>
      <c r="F18" s="25">
        <f t="shared" si="1"/>
        <v>8.5877365523453157</v>
      </c>
      <c r="G18" s="16"/>
    </row>
    <row r="19" spans="1:7" s="14" customFormat="1" ht="15" customHeight="1" x14ac:dyDescent="0.25">
      <c r="A19" s="22" t="s">
        <v>13</v>
      </c>
      <c r="B19" s="12">
        <v>363</v>
      </c>
      <c r="C19" s="33">
        <v>49665.720200000003</v>
      </c>
      <c r="D19" s="25">
        <f t="shared" si="0"/>
        <v>5.1721523785333474</v>
      </c>
      <c r="E19" s="33">
        <v>49167.83754</v>
      </c>
      <c r="F19" s="25">
        <f t="shared" si="1"/>
        <v>5.1722991953183506</v>
      </c>
      <c r="G19" s="16"/>
    </row>
    <row r="20" spans="1:7" s="14" customFormat="1" ht="15" customHeight="1" x14ac:dyDescent="0.25">
      <c r="A20" s="22" t="s">
        <v>14</v>
      </c>
      <c r="B20" s="12">
        <v>319</v>
      </c>
      <c r="C20" s="33">
        <v>26055.661079999998</v>
      </c>
      <c r="D20" s="25">
        <f t="shared" si="0"/>
        <v>2.7134178037990226</v>
      </c>
      <c r="E20" s="33">
        <v>25785.64921</v>
      </c>
      <c r="F20" s="25">
        <f t="shared" si="1"/>
        <v>2.7125677949765752</v>
      </c>
      <c r="G20" s="16"/>
    </row>
    <row r="21" spans="1:7" s="14" customFormat="1" ht="15" customHeight="1" x14ac:dyDescent="0.25">
      <c r="A21" s="22" t="s">
        <v>15</v>
      </c>
      <c r="B21" s="12">
        <v>162</v>
      </c>
      <c r="C21" s="33">
        <v>25500.88118</v>
      </c>
      <c r="D21" s="25">
        <f t="shared" si="0"/>
        <v>2.65564342404992</v>
      </c>
      <c r="E21" s="33">
        <v>25245.872420000003</v>
      </c>
      <c r="F21" s="25">
        <f t="shared" si="1"/>
        <v>2.6557850036997128</v>
      </c>
      <c r="G21" s="16"/>
    </row>
    <row r="22" spans="1:7" s="14" customFormat="1" ht="15" customHeight="1" x14ac:dyDescent="0.25">
      <c r="A22" s="22" t="s">
        <v>16</v>
      </c>
      <c r="B22" s="12">
        <v>114</v>
      </c>
      <c r="C22" s="33">
        <v>9992.2076400000005</v>
      </c>
      <c r="D22" s="25">
        <f t="shared" si="0"/>
        <v>1.0405813165279558</v>
      </c>
      <c r="E22" s="33">
        <v>9892.28557</v>
      </c>
      <c r="F22" s="25">
        <f t="shared" si="1"/>
        <v>1.0406367913159669</v>
      </c>
      <c r="G22" s="16"/>
    </row>
    <row r="23" spans="1:7" s="14" customFormat="1" ht="15" customHeight="1" x14ac:dyDescent="0.25">
      <c r="A23" s="22" t="s">
        <v>17</v>
      </c>
      <c r="B23" s="12">
        <v>86</v>
      </c>
      <c r="C23" s="33">
        <v>5558.7879699999994</v>
      </c>
      <c r="D23" s="25">
        <f t="shared" si="0"/>
        <v>0.57888818092278571</v>
      </c>
      <c r="E23" s="33">
        <v>5503.2000800000005</v>
      </c>
      <c r="F23" s="25">
        <f t="shared" si="1"/>
        <v>0.57891904077138079</v>
      </c>
      <c r="G23" s="16"/>
    </row>
    <row r="24" spans="1:7" s="14" customFormat="1" ht="15" customHeight="1" x14ac:dyDescent="0.25">
      <c r="A24" s="22" t="s">
        <v>18</v>
      </c>
      <c r="B24" s="12">
        <v>73</v>
      </c>
      <c r="C24" s="33">
        <v>5444.5514199999998</v>
      </c>
      <c r="D24" s="25">
        <f t="shared" si="0"/>
        <v>0.56699166877278295</v>
      </c>
      <c r="E24" s="33">
        <v>5390.1059000000005</v>
      </c>
      <c r="F24" s="25">
        <f t="shared" si="1"/>
        <v>0.56702189488341492</v>
      </c>
      <c r="G24" s="16"/>
    </row>
    <row r="25" spans="1:7" s="14" customFormat="1" ht="15" customHeight="1" x14ac:dyDescent="0.25">
      <c r="A25" s="22" t="s">
        <v>19</v>
      </c>
      <c r="B25" s="12">
        <v>70</v>
      </c>
      <c r="C25" s="33">
        <v>7545.5988600000001</v>
      </c>
      <c r="D25" s="25">
        <f t="shared" si="0"/>
        <v>0.78579323795263356</v>
      </c>
      <c r="E25" s="33">
        <v>7470.1428900000001</v>
      </c>
      <c r="F25" s="25">
        <f t="shared" si="1"/>
        <v>0.78583513109411607</v>
      </c>
      <c r="G25" s="16"/>
    </row>
    <row r="26" spans="1:7" s="14" customFormat="1" ht="15" customHeight="1" x14ac:dyDescent="0.25">
      <c r="A26" s="22" t="s">
        <v>20</v>
      </c>
      <c r="B26" s="12">
        <v>66</v>
      </c>
      <c r="C26" s="33">
        <v>4304.3924200000001</v>
      </c>
      <c r="D26" s="25">
        <f t="shared" si="0"/>
        <v>0.44825633059568343</v>
      </c>
      <c r="E26" s="33">
        <v>4261.3484900000003</v>
      </c>
      <c r="F26" s="25">
        <f t="shared" si="1"/>
        <v>0.44828022684273766</v>
      </c>
      <c r="G26" s="16"/>
    </row>
    <row r="27" spans="1:7" s="14" customFormat="1" ht="15" customHeight="1" x14ac:dyDescent="0.25">
      <c r="A27" s="22" t="s">
        <v>21</v>
      </c>
      <c r="B27" s="12">
        <v>52</v>
      </c>
      <c r="C27" s="33">
        <v>3369.7810399999998</v>
      </c>
      <c r="D27" s="25">
        <f t="shared" si="0"/>
        <v>0.35092657372101443</v>
      </c>
      <c r="E27" s="33">
        <v>3335.0450799999999</v>
      </c>
      <c r="F27" s="25">
        <f t="shared" si="1"/>
        <v>0.3508360718447498</v>
      </c>
      <c r="G27" s="16"/>
    </row>
    <row r="28" spans="1:7" s="14" customFormat="1" ht="15" customHeight="1" x14ac:dyDescent="0.25">
      <c r="A28" s="22" t="s">
        <v>22</v>
      </c>
      <c r="B28" s="12">
        <v>42</v>
      </c>
      <c r="C28" s="33">
        <v>4753.06113</v>
      </c>
      <c r="D28" s="25">
        <f t="shared" si="0"/>
        <v>0.49498036734085055</v>
      </c>
      <c r="E28" s="33">
        <v>4705.5304800000004</v>
      </c>
      <c r="F28" s="25">
        <f t="shared" si="1"/>
        <v>0.49500675101787234</v>
      </c>
      <c r="G28" s="16"/>
    </row>
    <row r="29" spans="1:7" s="14" customFormat="1" ht="15" customHeight="1" x14ac:dyDescent="0.25">
      <c r="A29" s="22" t="s">
        <v>23</v>
      </c>
      <c r="B29" s="12">
        <v>38</v>
      </c>
      <c r="C29" s="33">
        <v>3363.6611200000002</v>
      </c>
      <c r="D29" s="25">
        <f t="shared" si="0"/>
        <v>0.3502892496540933</v>
      </c>
      <c r="E29" s="33">
        <v>3330.0245099999997</v>
      </c>
      <c r="F29" s="25">
        <f t="shared" si="1"/>
        <v>0.35030792394420579</v>
      </c>
      <c r="G29" s="16"/>
    </row>
    <row r="30" spans="1:7" s="14" customFormat="1" ht="15" customHeight="1" x14ac:dyDescent="0.25">
      <c r="A30" s="22" t="s">
        <v>138</v>
      </c>
      <c r="B30" s="12">
        <v>37</v>
      </c>
      <c r="C30" s="33">
        <v>2589.48684</v>
      </c>
      <c r="D30" s="25">
        <f t="shared" si="0"/>
        <v>0.26966729697572778</v>
      </c>
      <c r="E30" s="33">
        <v>2563.5919800000001</v>
      </c>
      <c r="F30" s="25">
        <f t="shared" si="1"/>
        <v>0.26968167401080662</v>
      </c>
      <c r="G30" s="16"/>
    </row>
    <row r="31" spans="1:7" s="14" customFormat="1" ht="15" customHeight="1" x14ac:dyDescent="0.25">
      <c r="A31" s="22" t="s">
        <v>139</v>
      </c>
      <c r="B31" s="12">
        <v>35</v>
      </c>
      <c r="C31" s="33">
        <v>2551.6668599999998</v>
      </c>
      <c r="D31" s="25">
        <f t="shared" si="0"/>
        <v>0.26572875146132918</v>
      </c>
      <c r="E31" s="33">
        <v>2526.1501800000001</v>
      </c>
      <c r="F31" s="25">
        <f t="shared" si="1"/>
        <v>0.26574291644690684</v>
      </c>
      <c r="G31" s="16"/>
    </row>
    <row r="32" spans="1:7" s="14" customFormat="1" ht="15" customHeight="1" x14ac:dyDescent="0.25">
      <c r="A32" s="22" t="s">
        <v>24</v>
      </c>
      <c r="B32" s="14">
        <v>30</v>
      </c>
      <c r="C32" s="33">
        <v>2408.1190000000001</v>
      </c>
      <c r="D32" s="25">
        <f t="shared" si="0"/>
        <v>0.25077978057069122</v>
      </c>
      <c r="E32" s="35">
        <v>2383.0817700000002</v>
      </c>
      <c r="F32" s="25">
        <f t="shared" si="1"/>
        <v>0.25069257746633927</v>
      </c>
      <c r="G32" s="16"/>
    </row>
    <row r="33" spans="1:7" s="14" customFormat="1" ht="15" customHeight="1" x14ac:dyDescent="0.25">
      <c r="A33" s="22" t="s">
        <v>25</v>
      </c>
      <c r="B33" s="12">
        <v>29</v>
      </c>
      <c r="C33" s="33">
        <v>1901.65562</v>
      </c>
      <c r="D33" s="25">
        <f t="shared" si="0"/>
        <v>0.19803704846173373</v>
      </c>
      <c r="E33" s="33">
        <v>1882.63906</v>
      </c>
      <c r="F33" s="25">
        <f t="shared" si="1"/>
        <v>0.19804760555497264</v>
      </c>
      <c r="G33" s="16"/>
    </row>
    <row r="34" spans="1:7" s="14" customFormat="1" ht="15" customHeight="1" x14ac:dyDescent="0.25">
      <c r="A34" s="22" t="s">
        <v>26</v>
      </c>
      <c r="B34" s="12">
        <v>28</v>
      </c>
      <c r="C34" s="33">
        <v>2312.6305600000001</v>
      </c>
      <c r="D34" s="25">
        <f t="shared" si="0"/>
        <v>0.24083568311112313</v>
      </c>
      <c r="E34" s="33">
        <v>2289.5042599999997</v>
      </c>
      <c r="F34" s="25">
        <f t="shared" si="1"/>
        <v>0.24084852281823449</v>
      </c>
      <c r="G34" s="16"/>
    </row>
    <row r="35" spans="1:7" s="14" customFormat="1" ht="15" customHeight="1" x14ac:dyDescent="0.25">
      <c r="A35" s="22" t="s">
        <v>27</v>
      </c>
      <c r="B35" s="12">
        <v>28</v>
      </c>
      <c r="C35" s="33">
        <v>1869.9375</v>
      </c>
      <c r="D35" s="25">
        <f t="shared" si="0"/>
        <v>0.19473394625884638</v>
      </c>
      <c r="E35" s="33">
        <v>1851.2381399999999</v>
      </c>
      <c r="F35" s="25">
        <f t="shared" si="1"/>
        <v>0.19474432923910609</v>
      </c>
      <c r="G35" s="16"/>
    </row>
    <row r="36" spans="1:7" s="14" customFormat="1" ht="15" customHeight="1" x14ac:dyDescent="0.25">
      <c r="A36" s="22" t="s">
        <v>140</v>
      </c>
      <c r="B36" s="12">
        <v>28</v>
      </c>
      <c r="C36" s="33">
        <v>1971.8456000000001</v>
      </c>
      <c r="D36" s="25">
        <f t="shared" si="0"/>
        <v>0.20534658249334145</v>
      </c>
      <c r="E36" s="33">
        <v>1952.12716</v>
      </c>
      <c r="F36" s="25">
        <f t="shared" si="1"/>
        <v>0.2053575313458274</v>
      </c>
      <c r="G36" s="16"/>
    </row>
    <row r="37" spans="1:7" s="14" customFormat="1" ht="15" customHeight="1" x14ac:dyDescent="0.25">
      <c r="A37" s="22" t="s">
        <v>28</v>
      </c>
      <c r="B37" s="12">
        <v>27</v>
      </c>
      <c r="C37" s="33">
        <v>1829.2392</v>
      </c>
      <c r="D37" s="25">
        <f t="shared" si="0"/>
        <v>0.19049565456993889</v>
      </c>
      <c r="E37" s="33">
        <v>1810.94677</v>
      </c>
      <c r="F37" s="25">
        <f t="shared" si="1"/>
        <v>0.1905058060284863</v>
      </c>
      <c r="G37" s="16"/>
    </row>
    <row r="38" spans="1:7" s="14" customFormat="1" ht="15" customHeight="1" x14ac:dyDescent="0.25">
      <c r="A38" s="22" t="s">
        <v>29</v>
      </c>
      <c r="B38" s="14">
        <v>26</v>
      </c>
      <c r="C38" s="33">
        <v>1991.6055800000001</v>
      </c>
      <c r="D38" s="25">
        <f t="shared" si="0"/>
        <v>0.20740437259776789</v>
      </c>
      <c r="E38" s="35">
        <v>1971.6895200000001</v>
      </c>
      <c r="F38" s="25">
        <f t="shared" si="1"/>
        <v>0.20741542902750218</v>
      </c>
      <c r="G38" s="16"/>
    </row>
    <row r="39" spans="1:7" s="14" customFormat="1" ht="15" customHeight="1" x14ac:dyDescent="0.25">
      <c r="A39" s="22" t="s">
        <v>30</v>
      </c>
      <c r="B39" s="12">
        <v>25</v>
      </c>
      <c r="C39" s="33">
        <v>1705.4990600000001</v>
      </c>
      <c r="D39" s="25">
        <f t="shared" si="0"/>
        <v>0.17760944539298937</v>
      </c>
      <c r="E39" s="33">
        <v>1688.44408</v>
      </c>
      <c r="F39" s="25">
        <f t="shared" si="1"/>
        <v>0.17761891499131474</v>
      </c>
      <c r="G39" s="16"/>
    </row>
    <row r="40" spans="1:7" s="14" customFormat="1" ht="15" customHeight="1" x14ac:dyDescent="0.25">
      <c r="A40" s="23" t="s">
        <v>31</v>
      </c>
      <c r="B40" s="13">
        <v>25</v>
      </c>
      <c r="C40" s="33">
        <v>2642.5912699999999</v>
      </c>
      <c r="D40" s="25">
        <f t="shared" si="0"/>
        <v>0.27519755411947006</v>
      </c>
      <c r="E40" s="34">
        <v>2616.16536</v>
      </c>
      <c r="F40" s="25">
        <f t="shared" si="1"/>
        <v>0.2752122253767873</v>
      </c>
      <c r="G40" s="16"/>
    </row>
    <row r="41" spans="1:7" s="14" customFormat="1" ht="15" customHeight="1" x14ac:dyDescent="0.25">
      <c r="A41" s="22" t="s">
        <v>32</v>
      </c>
      <c r="B41" s="12">
        <v>24</v>
      </c>
      <c r="C41" s="33">
        <v>1559.9454800000001</v>
      </c>
      <c r="D41" s="25">
        <f t="shared" si="0"/>
        <v>0.16245160026420688</v>
      </c>
      <c r="E41" s="33">
        <v>1544.34602</v>
      </c>
      <c r="F41" s="25">
        <f t="shared" si="1"/>
        <v>0.1624602601251415</v>
      </c>
      <c r="G41" s="16"/>
    </row>
    <row r="42" spans="1:7" s="14" customFormat="1" ht="15" customHeight="1" x14ac:dyDescent="0.25">
      <c r="A42" s="22" t="s">
        <v>33</v>
      </c>
      <c r="B42" s="12">
        <v>20</v>
      </c>
      <c r="C42" s="33">
        <v>1428.5688</v>
      </c>
      <c r="D42" s="25">
        <f t="shared" si="0"/>
        <v>0.14877012730439637</v>
      </c>
      <c r="E42" s="33">
        <v>1414.2831100000001</v>
      </c>
      <c r="F42" s="25">
        <f t="shared" si="1"/>
        <v>0.14877805813310813</v>
      </c>
      <c r="G42" s="16"/>
    </row>
    <row r="43" spans="1:7" ht="15" customHeight="1" x14ac:dyDescent="0.25">
      <c r="A43" s="22" t="s">
        <v>34</v>
      </c>
      <c r="B43" s="12">
        <v>20</v>
      </c>
      <c r="C43" s="33">
        <v>1407.8920000000001</v>
      </c>
      <c r="D43" s="25">
        <f t="shared" si="0"/>
        <v>0.14661686022461165</v>
      </c>
      <c r="E43" s="33">
        <v>1393.8130800000001</v>
      </c>
      <c r="F43" s="25">
        <f t="shared" si="1"/>
        <v>0.14662467647154925</v>
      </c>
      <c r="G43" s="16"/>
    </row>
    <row r="44" spans="1:7" ht="15" customHeight="1" x14ac:dyDescent="0.25">
      <c r="A44" s="22" t="s">
        <v>35</v>
      </c>
      <c r="B44" s="12">
        <v>18</v>
      </c>
      <c r="C44" s="33">
        <v>1246.9754800000001</v>
      </c>
      <c r="D44" s="25">
        <f t="shared" si="0"/>
        <v>0.12985912957434095</v>
      </c>
      <c r="E44" s="33">
        <v>1234.5057300000001</v>
      </c>
      <c r="F44" s="25">
        <f t="shared" si="1"/>
        <v>0.12986605295993039</v>
      </c>
      <c r="G44" s="16"/>
    </row>
    <row r="45" spans="1:7" ht="15" customHeight="1" x14ac:dyDescent="0.25">
      <c r="A45" s="22" t="s">
        <v>36</v>
      </c>
      <c r="B45" s="12">
        <v>17</v>
      </c>
      <c r="C45" s="33">
        <v>1514.70192</v>
      </c>
      <c r="D45" s="25">
        <f t="shared" si="0"/>
        <v>0.15773996846817151</v>
      </c>
      <c r="E45" s="33">
        <v>1499.5548899999999</v>
      </c>
      <c r="F45" s="25">
        <f t="shared" si="1"/>
        <v>0.15774837655963136</v>
      </c>
      <c r="G45" s="16"/>
    </row>
    <row r="46" spans="1:7" ht="15" customHeight="1" x14ac:dyDescent="0.25">
      <c r="A46" s="22" t="s">
        <v>37</v>
      </c>
      <c r="B46" s="14">
        <v>17</v>
      </c>
      <c r="C46" s="33">
        <v>1449.1897799999999</v>
      </c>
      <c r="D46" s="25">
        <f t="shared" ref="D46:D77" si="2">C46*100/$C$12</f>
        <v>0.15091758132953076</v>
      </c>
      <c r="E46" s="35">
        <v>1434.6978700000002</v>
      </c>
      <c r="F46" s="25">
        <f t="shared" ref="F46:F77" si="3">E46*100/$E$12</f>
        <v>0.15092562556750494</v>
      </c>
      <c r="G46" s="16"/>
    </row>
    <row r="47" spans="1:7" ht="15" customHeight="1" x14ac:dyDescent="0.25">
      <c r="A47" s="22" t="s">
        <v>38</v>
      </c>
      <c r="B47" s="12">
        <v>16</v>
      </c>
      <c r="C47" s="33">
        <v>1098.2476200000001</v>
      </c>
      <c r="D47" s="25">
        <f t="shared" si="2"/>
        <v>0.11437071720952491</v>
      </c>
      <c r="E47" s="33">
        <v>1087.26514</v>
      </c>
      <c r="F47" s="25">
        <f t="shared" si="3"/>
        <v>0.11437681399237097</v>
      </c>
      <c r="G47" s="16"/>
    </row>
    <row r="48" spans="1:7" ht="15" customHeight="1" x14ac:dyDescent="0.25">
      <c r="A48" s="22" t="s">
        <v>39</v>
      </c>
      <c r="B48" s="12">
        <v>16</v>
      </c>
      <c r="C48" s="33">
        <v>1275.91266</v>
      </c>
      <c r="D48" s="25">
        <f t="shared" si="2"/>
        <v>0.13287262668587679</v>
      </c>
      <c r="E48" s="33">
        <v>1263.15353</v>
      </c>
      <c r="F48" s="25">
        <f t="shared" si="3"/>
        <v>0.13287970986048242</v>
      </c>
      <c r="G48" s="16"/>
    </row>
    <row r="49" spans="1:7" ht="15" customHeight="1" x14ac:dyDescent="0.25">
      <c r="A49" s="22" t="s">
        <v>40</v>
      </c>
      <c r="B49" s="12">
        <v>16</v>
      </c>
      <c r="C49" s="33">
        <v>1055.9167199999999</v>
      </c>
      <c r="D49" s="25">
        <f t="shared" si="2"/>
        <v>0.10996240773089867</v>
      </c>
      <c r="E49" s="33">
        <v>1045.3575499999999</v>
      </c>
      <c r="F49" s="25">
        <f t="shared" si="3"/>
        <v>0.10996826960889285</v>
      </c>
      <c r="G49" s="16"/>
    </row>
    <row r="50" spans="1:7" ht="15" customHeight="1" x14ac:dyDescent="0.25">
      <c r="A50" s="22" t="s">
        <v>41</v>
      </c>
      <c r="B50" s="14">
        <v>15</v>
      </c>
      <c r="C50" s="33">
        <v>1394.55376</v>
      </c>
      <c r="D50" s="25">
        <f t="shared" si="2"/>
        <v>0.14522782550481614</v>
      </c>
      <c r="E50" s="35">
        <v>1380.6082099999999</v>
      </c>
      <c r="F50" s="25">
        <f t="shared" si="3"/>
        <v>0.14523556639690502</v>
      </c>
      <c r="G50" s="16"/>
    </row>
    <row r="51" spans="1:7" ht="15" customHeight="1" x14ac:dyDescent="0.25">
      <c r="A51" s="22" t="s">
        <v>42</v>
      </c>
      <c r="B51" s="12">
        <v>14</v>
      </c>
      <c r="C51" s="33">
        <v>1113.6379399999998</v>
      </c>
      <c r="D51" s="25">
        <f t="shared" si="2"/>
        <v>0.11597345406451946</v>
      </c>
      <c r="E51" s="33">
        <v>1102.5015700000001</v>
      </c>
      <c r="F51" s="25">
        <f t="shared" si="3"/>
        <v>0.11597963767898138</v>
      </c>
      <c r="G51" s="16"/>
    </row>
    <row r="52" spans="1:7" ht="15" customHeight="1" x14ac:dyDescent="0.25">
      <c r="A52" s="22" t="s">
        <v>43</v>
      </c>
      <c r="B52" s="12">
        <v>14</v>
      </c>
      <c r="C52" s="33">
        <v>1647.4486999999999</v>
      </c>
      <c r="D52" s="25">
        <f t="shared" si="2"/>
        <v>0.17156412265650928</v>
      </c>
      <c r="E52" s="33">
        <v>1630.9742099999999</v>
      </c>
      <c r="F52" s="25">
        <f t="shared" si="3"/>
        <v>0.17157326854379251</v>
      </c>
      <c r="G52" s="16"/>
    </row>
    <row r="53" spans="1:7" ht="15" customHeight="1" x14ac:dyDescent="0.25">
      <c r="A53" s="22" t="s">
        <v>44</v>
      </c>
      <c r="B53" s="12">
        <v>14</v>
      </c>
      <c r="C53" s="33">
        <v>1302.0038999999999</v>
      </c>
      <c r="D53" s="25">
        <f t="shared" si="2"/>
        <v>0.13558974965281373</v>
      </c>
      <c r="E53" s="33">
        <v>1288.98387</v>
      </c>
      <c r="F53" s="25">
        <f t="shared" si="3"/>
        <v>0.13559697898357753</v>
      </c>
      <c r="G53" s="16"/>
    </row>
    <row r="54" spans="1:7" ht="15" customHeight="1" x14ac:dyDescent="0.25">
      <c r="A54" s="22" t="s">
        <v>45</v>
      </c>
      <c r="B54" s="12">
        <v>14</v>
      </c>
      <c r="C54" s="33">
        <v>1076.6416999999999</v>
      </c>
      <c r="D54" s="25">
        <f t="shared" si="2"/>
        <v>0.11212069224122891</v>
      </c>
      <c r="E54" s="33">
        <v>1065.8752899999999</v>
      </c>
      <c r="F54" s="25">
        <f t="shared" si="3"/>
        <v>0.11212667020980224</v>
      </c>
      <c r="G54" s="16"/>
    </row>
    <row r="55" spans="1:7" ht="15" customHeight="1" x14ac:dyDescent="0.25">
      <c r="A55" s="22" t="s">
        <v>46</v>
      </c>
      <c r="B55" s="12">
        <v>12</v>
      </c>
      <c r="C55" s="33">
        <v>1507.7331999999999</v>
      </c>
      <c r="D55" s="25">
        <f t="shared" si="2"/>
        <v>0.15701425097976721</v>
      </c>
      <c r="E55" s="33">
        <v>1492.6558500000001</v>
      </c>
      <c r="F55" s="25">
        <f t="shared" si="3"/>
        <v>0.15702261962530539</v>
      </c>
      <c r="G55" s="16"/>
    </row>
    <row r="56" spans="1:7" ht="15" customHeight="1" x14ac:dyDescent="0.25">
      <c r="A56" s="22" t="s">
        <v>47</v>
      </c>
      <c r="B56" s="12">
        <v>12</v>
      </c>
      <c r="C56" s="33">
        <v>775.68359999999996</v>
      </c>
      <c r="D56" s="25">
        <f t="shared" si="2"/>
        <v>8.0779132177555932E-2</v>
      </c>
      <c r="E56" s="33">
        <v>767.92676000000006</v>
      </c>
      <c r="F56" s="25">
        <f t="shared" si="3"/>
        <v>8.078343814856799E-2</v>
      </c>
      <c r="G56" s="16"/>
    </row>
    <row r="57" spans="1:7" ht="15" customHeight="1" x14ac:dyDescent="0.25">
      <c r="A57" s="22" t="s">
        <v>141</v>
      </c>
      <c r="B57" s="12">
        <v>11</v>
      </c>
      <c r="C57" s="33">
        <v>703.37252000000001</v>
      </c>
      <c r="D57" s="25">
        <f t="shared" si="2"/>
        <v>7.324870831759317E-2</v>
      </c>
      <c r="E57" s="33">
        <v>696.33879999999999</v>
      </c>
      <c r="F57" s="25">
        <f t="shared" si="3"/>
        <v>7.3252613804274835E-2</v>
      </c>
      <c r="G57" s="16"/>
    </row>
    <row r="58" spans="1:7" ht="15" customHeight="1" x14ac:dyDescent="0.25">
      <c r="A58" s="22" t="s">
        <v>48</v>
      </c>
      <c r="B58" s="12">
        <v>11</v>
      </c>
      <c r="C58" s="33">
        <v>545.21147999999994</v>
      </c>
      <c r="D58" s="25">
        <f t="shared" si="2"/>
        <v>5.6777931372586563E-2</v>
      </c>
      <c r="E58" s="33">
        <v>539.75934999999993</v>
      </c>
      <c r="F58" s="25">
        <f t="shared" si="3"/>
        <v>5.6780956644662636E-2</v>
      </c>
      <c r="G58" s="16"/>
    </row>
    <row r="59" spans="1:7" ht="15" customHeight="1" x14ac:dyDescent="0.25">
      <c r="A59" s="22" t="s">
        <v>49</v>
      </c>
      <c r="B59" s="12">
        <v>11</v>
      </c>
      <c r="C59" s="33">
        <v>1255.6723999999999</v>
      </c>
      <c r="D59" s="25">
        <f t="shared" si="2"/>
        <v>0.13076482056770167</v>
      </c>
      <c r="E59" s="33">
        <v>1243.1156799999999</v>
      </c>
      <c r="F59" s="25">
        <f t="shared" si="3"/>
        <v>0.13077179215215134</v>
      </c>
      <c r="G59" s="16"/>
    </row>
    <row r="60" spans="1:7" ht="15" customHeight="1" x14ac:dyDescent="0.25">
      <c r="A60" s="22" t="s">
        <v>50</v>
      </c>
      <c r="B60" s="12">
        <v>10</v>
      </c>
      <c r="C60" s="33">
        <v>1109.26208</v>
      </c>
      <c r="D60" s="25">
        <f t="shared" si="2"/>
        <v>0.11551775515154712</v>
      </c>
      <c r="E60" s="33">
        <v>1098.1694499999999</v>
      </c>
      <c r="F60" s="25">
        <f t="shared" si="3"/>
        <v>0.11552391251572208</v>
      </c>
      <c r="G60" s="16"/>
    </row>
    <row r="61" spans="1:7" ht="15" customHeight="1" x14ac:dyDescent="0.25">
      <c r="A61" s="22" t="s">
        <v>51</v>
      </c>
      <c r="B61" s="12">
        <v>10</v>
      </c>
      <c r="C61" s="33">
        <v>766.88695999999993</v>
      </c>
      <c r="D61" s="25">
        <f t="shared" si="2"/>
        <v>7.9863056415120856E-2</v>
      </c>
      <c r="E61" s="33">
        <v>759.21809999999994</v>
      </c>
      <c r="F61" s="25">
        <f t="shared" si="3"/>
        <v>7.9867314980172452E-2</v>
      </c>
      <c r="G61" s="16"/>
    </row>
    <row r="62" spans="1:7" ht="15" customHeight="1" x14ac:dyDescent="0.25">
      <c r="A62" s="22" t="s">
        <v>52</v>
      </c>
      <c r="B62" s="12">
        <v>10</v>
      </c>
      <c r="C62" s="33">
        <v>1080.9056</v>
      </c>
      <c r="D62" s="25">
        <f t="shared" si="2"/>
        <v>0.11256473172033081</v>
      </c>
      <c r="E62" s="33">
        <v>1070.09656</v>
      </c>
      <c r="F62" s="25">
        <f t="shared" si="3"/>
        <v>0.11257073430772924</v>
      </c>
      <c r="G62" s="16"/>
    </row>
    <row r="63" spans="1:7" ht="15" customHeight="1" x14ac:dyDescent="0.25">
      <c r="A63" s="22" t="s">
        <v>53</v>
      </c>
      <c r="B63" s="12">
        <v>10</v>
      </c>
      <c r="C63" s="33">
        <v>1258.0812800000001</v>
      </c>
      <c r="D63" s="25">
        <f t="shared" si="2"/>
        <v>0.13101567959826502</v>
      </c>
      <c r="E63" s="33">
        <v>1245.50047</v>
      </c>
      <c r="F63" s="25">
        <f t="shared" si="3"/>
        <v>0.13102266442994817</v>
      </c>
      <c r="G63" s="16"/>
    </row>
    <row r="64" spans="1:7" ht="15" customHeight="1" x14ac:dyDescent="0.25">
      <c r="A64" s="22" t="s">
        <v>142</v>
      </c>
      <c r="B64" s="12">
        <v>9</v>
      </c>
      <c r="C64" s="33">
        <v>679.83235999999999</v>
      </c>
      <c r="D64" s="25">
        <f t="shared" si="2"/>
        <v>7.0797252986939244E-2</v>
      </c>
      <c r="E64" s="33">
        <v>673.03404</v>
      </c>
      <c r="F64" s="25">
        <f t="shared" si="3"/>
        <v>7.0801027616514911E-2</v>
      </c>
      <c r="G64" s="16"/>
    </row>
    <row r="65" spans="1:7" ht="15" customHeight="1" x14ac:dyDescent="0.25">
      <c r="A65" s="22" t="s">
        <v>54</v>
      </c>
      <c r="B65" s="12">
        <v>9</v>
      </c>
      <c r="C65" s="33">
        <v>1072.94922</v>
      </c>
      <c r="D65" s="25">
        <f t="shared" si="2"/>
        <v>0.11173616002992139</v>
      </c>
      <c r="E65" s="33">
        <v>1062.2197200000001</v>
      </c>
      <c r="F65" s="25">
        <f t="shared" si="3"/>
        <v>0.11174211594190207</v>
      </c>
      <c r="G65" s="16"/>
    </row>
    <row r="66" spans="1:7" ht="15" customHeight="1" x14ac:dyDescent="0.25">
      <c r="A66" s="22" t="s">
        <v>55</v>
      </c>
      <c r="B66" s="12">
        <v>9</v>
      </c>
      <c r="C66" s="33">
        <v>631.80799999999999</v>
      </c>
      <c r="D66" s="25">
        <f t="shared" si="2"/>
        <v>6.5796030679051695E-2</v>
      </c>
      <c r="E66" s="33">
        <v>625.4899200000001</v>
      </c>
      <c r="F66" s="25">
        <f t="shared" si="3"/>
        <v>6.5799538311274303E-2</v>
      </c>
      <c r="G66" s="16"/>
    </row>
    <row r="67" spans="1:7" ht="15" customHeight="1" x14ac:dyDescent="0.25">
      <c r="A67" s="22" t="s">
        <v>56</v>
      </c>
      <c r="B67" s="12">
        <v>8</v>
      </c>
      <c r="C67" s="33">
        <v>513.58677999999998</v>
      </c>
      <c r="D67" s="25">
        <f t="shared" si="2"/>
        <v>5.3484557861304967E-2</v>
      </c>
      <c r="E67" s="33">
        <v>508.45090999999996</v>
      </c>
      <c r="F67" s="25">
        <f t="shared" si="3"/>
        <v>5.3487408928903711E-2</v>
      </c>
      <c r="G67" s="16"/>
    </row>
    <row r="68" spans="1:7" ht="15" customHeight="1" x14ac:dyDescent="0.25">
      <c r="A68" s="22" t="s">
        <v>57</v>
      </c>
      <c r="B68" s="12">
        <v>8</v>
      </c>
      <c r="C68" s="33">
        <v>524.48</v>
      </c>
      <c r="D68" s="25">
        <f t="shared" si="2"/>
        <v>5.4618969956931579E-2</v>
      </c>
      <c r="E68" s="33">
        <v>519.23519999999996</v>
      </c>
      <c r="F68" s="25">
        <f t="shared" si="3"/>
        <v>5.4621881732262227E-2</v>
      </c>
      <c r="G68" s="16"/>
    </row>
    <row r="69" spans="1:7" ht="15" customHeight="1" x14ac:dyDescent="0.25">
      <c r="A69" s="22" t="s">
        <v>58</v>
      </c>
      <c r="B69" s="12">
        <v>8</v>
      </c>
      <c r="C69" s="33">
        <v>722.66575999999998</v>
      </c>
      <c r="D69" s="25">
        <f t="shared" si="2"/>
        <v>7.5257892454131961E-2</v>
      </c>
      <c r="E69" s="33">
        <v>715.43912</v>
      </c>
      <c r="F69" s="25">
        <f t="shared" si="3"/>
        <v>7.5261906356259678E-2</v>
      </c>
      <c r="G69" s="16"/>
    </row>
    <row r="70" spans="1:7" ht="15" customHeight="1" x14ac:dyDescent="0.25">
      <c r="A70" s="22" t="s">
        <v>59</v>
      </c>
      <c r="B70" s="12">
        <v>7</v>
      </c>
      <c r="C70" s="33">
        <v>314.16800000000001</v>
      </c>
      <c r="D70" s="25">
        <f t="shared" si="2"/>
        <v>3.2717229548179683E-2</v>
      </c>
      <c r="E70" s="33">
        <v>311.02632</v>
      </c>
      <c r="F70" s="25">
        <f t="shared" si="3"/>
        <v>3.2718973726474532E-2</v>
      </c>
      <c r="G70" s="16"/>
    </row>
    <row r="71" spans="1:7" ht="15" customHeight="1" x14ac:dyDescent="0.25">
      <c r="A71" s="22" t="s">
        <v>60</v>
      </c>
      <c r="B71" s="12">
        <v>7</v>
      </c>
      <c r="C71" s="33">
        <v>924.12923999999998</v>
      </c>
      <c r="D71" s="25">
        <f t="shared" si="2"/>
        <v>9.6238154354564551E-2</v>
      </c>
      <c r="E71" s="33">
        <v>914.88793999999996</v>
      </c>
      <c r="F71" s="25">
        <f t="shared" si="3"/>
        <v>9.6243284078107616E-2</v>
      </c>
      <c r="G71" s="16"/>
    </row>
    <row r="72" spans="1:7" ht="15" customHeight="1" x14ac:dyDescent="0.25">
      <c r="A72" s="22" t="s">
        <v>61</v>
      </c>
      <c r="B72" s="12">
        <v>7</v>
      </c>
      <c r="C72" s="33">
        <v>589.57447999999999</v>
      </c>
      <c r="D72" s="25">
        <f t="shared" si="2"/>
        <v>6.1397862283582898E-2</v>
      </c>
      <c r="E72" s="33">
        <v>583.67872999999997</v>
      </c>
      <c r="F72" s="25">
        <f t="shared" si="3"/>
        <v>6.1401134899361637E-2</v>
      </c>
      <c r="G72" s="16"/>
    </row>
    <row r="73" spans="1:7" ht="15" customHeight="1" x14ac:dyDescent="0.25">
      <c r="A73" s="22" t="s">
        <v>62</v>
      </c>
      <c r="B73" s="12">
        <v>7</v>
      </c>
      <c r="C73" s="33">
        <v>711.96506000000011</v>
      </c>
      <c r="D73" s="25">
        <f t="shared" si="2"/>
        <v>7.4143529252831367E-2</v>
      </c>
      <c r="E73" s="33">
        <v>704.84541999999999</v>
      </c>
      <c r="F73" s="25">
        <f t="shared" si="3"/>
        <v>7.4147483011103063E-2</v>
      </c>
      <c r="G73" s="16"/>
    </row>
    <row r="74" spans="1:7" ht="15" customHeight="1" x14ac:dyDescent="0.25">
      <c r="A74" s="22" t="s">
        <v>63</v>
      </c>
      <c r="B74" s="12">
        <v>6</v>
      </c>
      <c r="C74" s="33">
        <v>565.93780000000004</v>
      </c>
      <c r="D74" s="25">
        <f t="shared" si="2"/>
        <v>5.8936355429553E-2</v>
      </c>
      <c r="E74" s="33">
        <v>560.2784200000001</v>
      </c>
      <c r="F74" s="25">
        <f t="shared" si="3"/>
        <v>5.8939497157316667E-2</v>
      </c>
      <c r="G74" s="16"/>
    </row>
    <row r="75" spans="1:7" ht="15" customHeight="1" x14ac:dyDescent="0.25">
      <c r="A75" s="22" t="s">
        <v>64</v>
      </c>
      <c r="B75" s="12">
        <v>6</v>
      </c>
      <c r="C75" s="33">
        <v>394.17200000000003</v>
      </c>
      <c r="D75" s="25">
        <f t="shared" si="2"/>
        <v>4.1048788563650927E-2</v>
      </c>
      <c r="E75" s="33">
        <v>389.21499999999997</v>
      </c>
      <c r="F75" s="25">
        <f t="shared" si="3"/>
        <v>4.0944172695576965E-2</v>
      </c>
      <c r="G75" s="16"/>
    </row>
    <row r="76" spans="1:7" ht="15" customHeight="1" x14ac:dyDescent="0.25">
      <c r="A76" s="22" t="s">
        <v>65</v>
      </c>
      <c r="B76" s="12">
        <v>6</v>
      </c>
      <c r="C76" s="33">
        <v>819.20399999999995</v>
      </c>
      <c r="D76" s="25">
        <f t="shared" si="2"/>
        <v>8.5311315330609705E-2</v>
      </c>
      <c r="E76" s="33">
        <v>811.01194999999996</v>
      </c>
      <c r="F76" s="25">
        <f t="shared" si="3"/>
        <v>8.5315862284281507E-2</v>
      </c>
      <c r="G76" s="16"/>
    </row>
    <row r="77" spans="1:7" ht="15" customHeight="1" x14ac:dyDescent="0.25">
      <c r="A77" s="22" t="s">
        <v>66</v>
      </c>
      <c r="B77" s="12">
        <v>5</v>
      </c>
      <c r="C77" s="33">
        <v>593.34528</v>
      </c>
      <c r="D77" s="25">
        <f t="shared" si="2"/>
        <v>6.1790550683357148E-2</v>
      </c>
      <c r="E77" s="33">
        <v>587.41181999999992</v>
      </c>
      <c r="F77" s="25">
        <f t="shared" si="3"/>
        <v>6.179384402323438E-2</v>
      </c>
      <c r="G77" s="16"/>
    </row>
    <row r="78" spans="1:7" ht="15" customHeight="1" x14ac:dyDescent="0.25">
      <c r="A78" s="22" t="s">
        <v>67</v>
      </c>
      <c r="B78" s="12">
        <v>5</v>
      </c>
      <c r="C78" s="33">
        <v>460.26600000000002</v>
      </c>
      <c r="D78" s="25">
        <f t="shared" ref="D78:D109" si="4">C78*100/$C$12</f>
        <v>4.7931770184176846E-2</v>
      </c>
      <c r="E78" s="33">
        <v>455.66334000000001</v>
      </c>
      <c r="F78" s="25">
        <f t="shared" ref="F78:F109" si="5">E78*100/$E$12</f>
        <v>4.7934325460229958E-2</v>
      </c>
      <c r="G78" s="16"/>
    </row>
    <row r="79" spans="1:7" ht="15" customHeight="1" x14ac:dyDescent="0.25">
      <c r="A79" s="22" t="s">
        <v>143</v>
      </c>
      <c r="B79" s="12">
        <v>5</v>
      </c>
      <c r="C79" s="33">
        <v>470.6816</v>
      </c>
      <c r="D79" s="25">
        <f t="shared" si="4"/>
        <v>4.9016443276541505E-2</v>
      </c>
      <c r="E79" s="33">
        <v>465.97477000000003</v>
      </c>
      <c r="F79" s="25">
        <f t="shared" si="5"/>
        <v>4.9019054904517446E-2</v>
      </c>
      <c r="G79" s="16"/>
    </row>
    <row r="80" spans="1:7" ht="15" customHeight="1" x14ac:dyDescent="0.25">
      <c r="A80" s="22" t="s">
        <v>68</v>
      </c>
      <c r="B80" s="12">
        <v>5</v>
      </c>
      <c r="C80" s="33">
        <v>335.28935999999999</v>
      </c>
      <c r="D80" s="25">
        <f t="shared" si="4"/>
        <v>3.4916792786605436E-2</v>
      </c>
      <c r="E80" s="33">
        <v>331.93646000000001</v>
      </c>
      <c r="F80" s="25">
        <f t="shared" si="5"/>
        <v>3.4918653551888994E-2</v>
      </c>
      <c r="G80" s="16"/>
    </row>
    <row r="81" spans="1:7" ht="15" customHeight="1" x14ac:dyDescent="0.25">
      <c r="A81" s="22" t="s">
        <v>144</v>
      </c>
      <c r="B81" s="12">
        <v>5</v>
      </c>
      <c r="C81" s="33">
        <v>461.24122</v>
      </c>
      <c r="D81" s="25">
        <f t="shared" si="4"/>
        <v>4.803332889352973E-2</v>
      </c>
      <c r="E81" s="33">
        <v>456.62880999999999</v>
      </c>
      <c r="F81" s="25">
        <f t="shared" si="5"/>
        <v>4.803588981518133E-2</v>
      </c>
      <c r="G81" s="16"/>
    </row>
    <row r="82" spans="1:7" ht="15" customHeight="1" x14ac:dyDescent="0.25">
      <c r="A82" s="22" t="s">
        <v>69</v>
      </c>
      <c r="B82" s="14">
        <v>5</v>
      </c>
      <c r="C82" s="33">
        <v>600.20299999999997</v>
      </c>
      <c r="D82" s="25">
        <f t="shared" si="4"/>
        <v>6.2504708711600451E-2</v>
      </c>
      <c r="E82" s="35">
        <v>594.20096999999998</v>
      </c>
      <c r="F82" s="25">
        <f t="shared" si="5"/>
        <v>6.2508040881156551E-2</v>
      </c>
      <c r="G82" s="16"/>
    </row>
    <row r="83" spans="1:7" ht="15" customHeight="1" x14ac:dyDescent="0.25">
      <c r="A83" s="22" t="s">
        <v>70</v>
      </c>
      <c r="B83" s="12">
        <v>4</v>
      </c>
      <c r="C83" s="33">
        <v>287.899</v>
      </c>
      <c r="D83" s="25">
        <f t="shared" si="4"/>
        <v>2.9981594782700287E-2</v>
      </c>
      <c r="E83" s="33">
        <v>285.02</v>
      </c>
      <c r="F83" s="25">
        <f t="shared" si="5"/>
        <v>2.9983192070432402E-2</v>
      </c>
      <c r="G83" s="16"/>
    </row>
    <row r="84" spans="1:7" ht="15" customHeight="1" x14ac:dyDescent="0.25">
      <c r="A84" s="22" t="s">
        <v>71</v>
      </c>
      <c r="B84" s="12">
        <v>4</v>
      </c>
      <c r="C84" s="33">
        <v>438.65287999999998</v>
      </c>
      <c r="D84" s="25">
        <f t="shared" si="4"/>
        <v>4.568099541305963E-2</v>
      </c>
      <c r="E84" s="33">
        <v>434.26634999999999</v>
      </c>
      <c r="F84" s="25">
        <f t="shared" si="5"/>
        <v>4.5683430572505866E-2</v>
      </c>
      <c r="G84" s="16"/>
    </row>
    <row r="85" spans="1:7" ht="15" customHeight="1" x14ac:dyDescent="0.25">
      <c r="A85" s="22" t="s">
        <v>72</v>
      </c>
      <c r="B85" s="12">
        <v>4</v>
      </c>
      <c r="C85" s="33">
        <v>701.97119999999995</v>
      </c>
      <c r="D85" s="25">
        <f t="shared" si="4"/>
        <v>7.3102775860721489E-2</v>
      </c>
      <c r="E85" s="33">
        <v>694.95147999999995</v>
      </c>
      <c r="F85" s="25">
        <f t="shared" si="5"/>
        <v>7.3106672179044485E-2</v>
      </c>
      <c r="G85" s="16"/>
    </row>
    <row r="86" spans="1:7" ht="15" customHeight="1" x14ac:dyDescent="0.25">
      <c r="A86" s="22" t="s">
        <v>73</v>
      </c>
      <c r="B86" s="12">
        <v>4</v>
      </c>
      <c r="C86" s="33">
        <v>355.42740000000003</v>
      </c>
      <c r="D86" s="25">
        <f t="shared" si="4"/>
        <v>3.7013953787504397E-2</v>
      </c>
      <c r="E86" s="33">
        <v>351.87313</v>
      </c>
      <c r="F86" s="25">
        <f t="shared" si="5"/>
        <v>3.7015927447948321E-2</v>
      </c>
      <c r="G86" s="16"/>
    </row>
    <row r="87" spans="1:7" ht="15" customHeight="1" x14ac:dyDescent="0.25">
      <c r="A87" s="22" t="s">
        <v>74</v>
      </c>
      <c r="B87" s="12">
        <v>4</v>
      </c>
      <c r="C87" s="33">
        <v>292.16000000000003</v>
      </c>
      <c r="D87" s="25">
        <f t="shared" si="4"/>
        <v>3.0425332257888064E-2</v>
      </c>
      <c r="E87" s="33">
        <v>289.23840000000001</v>
      </c>
      <c r="F87" s="25">
        <f t="shared" si="5"/>
        <v>3.0426954253542048E-2</v>
      </c>
      <c r="G87" s="16"/>
    </row>
    <row r="88" spans="1:7" ht="15" customHeight="1" x14ac:dyDescent="0.25">
      <c r="A88" s="22" t="s">
        <v>75</v>
      </c>
      <c r="B88" s="12">
        <v>4</v>
      </c>
      <c r="C88" s="33">
        <v>261.8064</v>
      </c>
      <c r="D88" s="25">
        <f t="shared" si="4"/>
        <v>2.7264330186341543E-2</v>
      </c>
      <c r="E88" s="33">
        <v>259.18833999999998</v>
      </c>
      <c r="F88" s="25">
        <f t="shared" si="5"/>
        <v>2.7265784087560651E-2</v>
      </c>
      <c r="G88" s="16"/>
    </row>
    <row r="89" spans="1:7" ht="15" customHeight="1" x14ac:dyDescent="0.25">
      <c r="A89" s="22" t="s">
        <v>76</v>
      </c>
      <c r="B89" s="12">
        <v>4</v>
      </c>
      <c r="C89" s="33">
        <v>226.89699999999999</v>
      </c>
      <c r="D89" s="25">
        <f t="shared" si="4"/>
        <v>2.3628890379648233E-2</v>
      </c>
      <c r="E89" s="33">
        <v>224.62803</v>
      </c>
      <c r="F89" s="25">
        <f t="shared" si="5"/>
        <v>2.3630150052251952E-2</v>
      </c>
      <c r="G89" s="16"/>
    </row>
    <row r="90" spans="1:7" ht="15" customHeight="1" x14ac:dyDescent="0.25">
      <c r="A90" s="22" t="s">
        <v>77</v>
      </c>
      <c r="B90" s="12">
        <v>4</v>
      </c>
      <c r="C90" s="33">
        <v>303.04271999999997</v>
      </c>
      <c r="D90" s="25">
        <f t="shared" si="4"/>
        <v>3.1558650891067012E-2</v>
      </c>
      <c r="E90" s="33">
        <v>300.01229000000001</v>
      </c>
      <c r="F90" s="25">
        <f t="shared" si="5"/>
        <v>3.1560333010175655E-2</v>
      </c>
      <c r="G90" s="16"/>
    </row>
    <row r="91" spans="1:7" ht="15" customHeight="1" x14ac:dyDescent="0.25">
      <c r="A91" s="22" t="s">
        <v>145</v>
      </c>
      <c r="B91" s="14">
        <v>4</v>
      </c>
      <c r="C91" s="33">
        <v>92.876000000000005</v>
      </c>
      <c r="D91" s="25">
        <f t="shared" si="4"/>
        <v>9.6720398370194818E-3</v>
      </c>
      <c r="E91" s="35">
        <v>91.947240000000008</v>
      </c>
      <c r="F91" s="25">
        <f t="shared" si="5"/>
        <v>9.6725554601997926E-3</v>
      </c>
      <c r="G91" s="16"/>
    </row>
    <row r="92" spans="1:7" ht="15" customHeight="1" x14ac:dyDescent="0.25">
      <c r="A92" s="22" t="s">
        <v>78</v>
      </c>
      <c r="B92" s="12">
        <v>3</v>
      </c>
      <c r="C92" s="33">
        <v>488.39231999999998</v>
      </c>
      <c r="D92" s="25">
        <f t="shared" si="4"/>
        <v>5.0860824918540486E-2</v>
      </c>
      <c r="E92" s="33">
        <v>483.50840000000005</v>
      </c>
      <c r="F92" s="25">
        <f t="shared" si="5"/>
        <v>5.0863536681171349E-2</v>
      </c>
      <c r="G92" s="16"/>
    </row>
    <row r="93" spans="1:7" ht="15" customHeight="1" x14ac:dyDescent="0.25">
      <c r="A93" s="22" t="s">
        <v>79</v>
      </c>
      <c r="B93" s="12">
        <v>3</v>
      </c>
      <c r="C93" s="33">
        <v>218.68</v>
      </c>
      <c r="D93" s="25">
        <f t="shared" si="4"/>
        <v>2.277317790989513E-2</v>
      </c>
      <c r="E93" s="33">
        <v>216.4932</v>
      </c>
      <c r="F93" s="25">
        <f t="shared" si="5"/>
        <v>2.2774391963871082E-2</v>
      </c>
      <c r="G93" s="16"/>
    </row>
    <row r="94" spans="1:7" ht="15" customHeight="1" x14ac:dyDescent="0.25">
      <c r="A94" s="22" t="s">
        <v>80</v>
      </c>
      <c r="B94" s="12">
        <v>3</v>
      </c>
      <c r="C94" s="33">
        <v>443.63929999999999</v>
      </c>
      <c r="D94" s="25">
        <f t="shared" si="4"/>
        <v>4.6200277605274093E-2</v>
      </c>
      <c r="E94" s="33">
        <v>439.20290999999997</v>
      </c>
      <c r="F94" s="25">
        <f t="shared" si="5"/>
        <v>4.6202740889842234E-2</v>
      </c>
      <c r="G94" s="16"/>
    </row>
    <row r="95" spans="1:7" ht="15" customHeight="1" x14ac:dyDescent="0.25">
      <c r="A95" s="22" t="s">
        <v>81</v>
      </c>
      <c r="B95" s="12">
        <v>3</v>
      </c>
      <c r="C95" s="33">
        <v>369.04996</v>
      </c>
      <c r="D95" s="25">
        <f t="shared" si="4"/>
        <v>3.8432597387596863E-2</v>
      </c>
      <c r="E95" s="33">
        <v>365.35946000000001</v>
      </c>
      <c r="F95" s="25">
        <f t="shared" si="5"/>
        <v>3.8434646214053278E-2</v>
      </c>
      <c r="G95" s="16"/>
    </row>
    <row r="96" spans="1:7" ht="15" customHeight="1" x14ac:dyDescent="0.25">
      <c r="A96" s="22" t="s">
        <v>82</v>
      </c>
      <c r="B96" s="12">
        <v>3</v>
      </c>
      <c r="C96" s="33">
        <v>344.815</v>
      </c>
      <c r="D96" s="25">
        <f t="shared" si="4"/>
        <v>3.5908786084692196E-2</v>
      </c>
      <c r="E96" s="33">
        <v>341.36685</v>
      </c>
      <c r="F96" s="25">
        <f t="shared" si="5"/>
        <v>3.5910700407088929E-2</v>
      </c>
      <c r="G96" s="16"/>
    </row>
    <row r="97" spans="1:7" ht="15" customHeight="1" x14ac:dyDescent="0.25">
      <c r="A97" s="22" t="s">
        <v>83</v>
      </c>
      <c r="B97" s="12">
        <v>3</v>
      </c>
      <c r="C97" s="33">
        <v>124.2402</v>
      </c>
      <c r="D97" s="25">
        <f t="shared" si="4"/>
        <v>1.2938285065671086E-2</v>
      </c>
      <c r="E97" s="33">
        <v>122.9978</v>
      </c>
      <c r="F97" s="25">
        <f t="shared" si="5"/>
        <v>1.2938975025053086E-2</v>
      </c>
      <c r="G97" s="16"/>
    </row>
    <row r="98" spans="1:7" ht="15" customHeight="1" x14ac:dyDescent="0.25">
      <c r="A98" s="22" t="s">
        <v>84</v>
      </c>
      <c r="B98" s="12">
        <v>3</v>
      </c>
      <c r="C98" s="33">
        <v>385.90861999999998</v>
      </c>
      <c r="D98" s="25">
        <f t="shared" si="4"/>
        <v>4.0188246114057594E-2</v>
      </c>
      <c r="E98" s="33">
        <v>382.04953999999998</v>
      </c>
      <c r="F98" s="25">
        <f t="shared" si="5"/>
        <v>4.0190389229669304E-2</v>
      </c>
      <c r="G98" s="16"/>
    </row>
    <row r="99" spans="1:7" ht="15" customHeight="1" x14ac:dyDescent="0.25">
      <c r="A99" s="22" t="s">
        <v>85</v>
      </c>
      <c r="B99" s="12">
        <v>3</v>
      </c>
      <c r="C99" s="33">
        <v>303.62400000000002</v>
      </c>
      <c r="D99" s="25">
        <f t="shared" si="4"/>
        <v>3.1619184972169381E-2</v>
      </c>
      <c r="E99" s="33">
        <v>300.58776</v>
      </c>
      <c r="F99" s="25">
        <f t="shared" si="5"/>
        <v>3.1620870612943087E-2</v>
      </c>
      <c r="G99" s="16"/>
    </row>
    <row r="100" spans="1:7" ht="15" customHeight="1" x14ac:dyDescent="0.25">
      <c r="A100" s="22" t="s">
        <v>86</v>
      </c>
      <c r="B100" s="12">
        <v>3</v>
      </c>
      <c r="C100" s="33">
        <v>485.52</v>
      </c>
      <c r="D100" s="25">
        <f t="shared" si="4"/>
        <v>5.0561703579715948E-2</v>
      </c>
      <c r="E100" s="33">
        <v>480.66480000000001</v>
      </c>
      <c r="F100" s="25">
        <f t="shared" si="5"/>
        <v>5.0564399059350139E-2</v>
      </c>
      <c r="G100" s="16"/>
    </row>
    <row r="101" spans="1:7" ht="15" customHeight="1" x14ac:dyDescent="0.25">
      <c r="A101" s="22" t="s">
        <v>87</v>
      </c>
      <c r="B101" s="12">
        <v>3</v>
      </c>
      <c r="C101" s="33">
        <v>242.18783999999999</v>
      </c>
      <c r="D101" s="25">
        <f t="shared" si="4"/>
        <v>2.5221267458995868E-2</v>
      </c>
      <c r="E101" s="33">
        <v>239.76597000000001</v>
      </c>
      <c r="F101" s="25">
        <f t="shared" si="5"/>
        <v>2.5222612905983908E-2</v>
      </c>
      <c r="G101" s="16"/>
    </row>
    <row r="102" spans="1:7" ht="15" customHeight="1" x14ac:dyDescent="0.25">
      <c r="A102" s="22" t="s">
        <v>88</v>
      </c>
      <c r="B102" s="12">
        <v>3</v>
      </c>
      <c r="C102" s="33">
        <v>255.77055999999999</v>
      </c>
      <c r="D102" s="25">
        <f t="shared" si="4"/>
        <v>2.6635762150144078E-2</v>
      </c>
      <c r="E102" s="33">
        <v>253.21285999999998</v>
      </c>
      <c r="F102" s="25">
        <f t="shared" si="5"/>
        <v>2.6637182710278255E-2</v>
      </c>
      <c r="G102" s="16"/>
    </row>
    <row r="103" spans="1:7" ht="15" customHeight="1" x14ac:dyDescent="0.25">
      <c r="A103" s="22" t="s">
        <v>89</v>
      </c>
      <c r="B103" s="14">
        <v>3</v>
      </c>
      <c r="C103" s="33">
        <v>354.20591999999999</v>
      </c>
      <c r="D103" s="25">
        <f t="shared" si="4"/>
        <v>3.68867497388791E-2</v>
      </c>
      <c r="E103" s="35">
        <v>350.66386</v>
      </c>
      <c r="F103" s="25">
        <f t="shared" si="5"/>
        <v>3.6888716113041953E-2</v>
      </c>
      <c r="G103" s="16"/>
    </row>
    <row r="104" spans="1:7" ht="15" customHeight="1" x14ac:dyDescent="0.25">
      <c r="A104" s="22" t="s">
        <v>90</v>
      </c>
      <c r="B104" s="14">
        <v>3</v>
      </c>
      <c r="C104" s="33">
        <v>170.44548</v>
      </c>
      <c r="D104" s="25">
        <f t="shared" si="4"/>
        <v>1.775006969076949E-2</v>
      </c>
      <c r="E104" s="35">
        <v>168.74101999999999</v>
      </c>
      <c r="F104" s="25">
        <f t="shared" si="5"/>
        <v>1.7751015412324309E-2</v>
      </c>
      <c r="G104" s="16"/>
    </row>
    <row r="105" spans="1:7" ht="15" customHeight="1" x14ac:dyDescent="0.25">
      <c r="A105" s="22" t="s">
        <v>91</v>
      </c>
      <c r="B105" s="12">
        <v>2</v>
      </c>
      <c r="C105" s="33">
        <v>176.09872000000001</v>
      </c>
      <c r="D105" s="25">
        <f t="shared" si="4"/>
        <v>1.8338794038159908E-2</v>
      </c>
      <c r="E105" s="33">
        <v>174.33774</v>
      </c>
      <c r="F105" s="25">
        <f t="shared" si="5"/>
        <v>1.8339772449460057E-2</v>
      </c>
      <c r="G105" s="16"/>
    </row>
    <row r="106" spans="1:7" ht="15" customHeight="1" x14ac:dyDescent="0.25">
      <c r="A106" s="22" t="s">
        <v>92</v>
      </c>
      <c r="B106" s="12">
        <v>2</v>
      </c>
      <c r="C106" s="33">
        <v>362.35136</v>
      </c>
      <c r="D106" s="25">
        <f t="shared" si="4"/>
        <v>3.7735010001703206E-2</v>
      </c>
      <c r="E106" s="33">
        <v>358.72784000000001</v>
      </c>
      <c r="F106" s="25">
        <f t="shared" si="5"/>
        <v>3.7737021008109405E-2</v>
      </c>
      <c r="G106" s="16"/>
    </row>
    <row r="107" spans="1:7" ht="15" customHeight="1" x14ac:dyDescent="0.25">
      <c r="A107" s="22" t="s">
        <v>93</v>
      </c>
      <c r="B107" s="12">
        <v>2</v>
      </c>
      <c r="C107" s="33">
        <v>248.5368</v>
      </c>
      <c r="D107" s="25">
        <f t="shared" si="4"/>
        <v>2.5882443586775307E-2</v>
      </c>
      <c r="E107" s="33">
        <v>246.05142999999998</v>
      </c>
      <c r="F107" s="25">
        <f t="shared" si="5"/>
        <v>2.58838231874765E-2</v>
      </c>
      <c r="G107" s="16"/>
    </row>
    <row r="108" spans="1:7" ht="15" customHeight="1" x14ac:dyDescent="0.25">
      <c r="A108" s="22" t="s">
        <v>94</v>
      </c>
      <c r="B108" s="12">
        <v>2</v>
      </c>
      <c r="C108" s="33">
        <v>362.35199999999998</v>
      </c>
      <c r="D108" s="25">
        <f t="shared" si="4"/>
        <v>3.7735076650842872E-2</v>
      </c>
      <c r="E108" s="33">
        <v>358.72847999999999</v>
      </c>
      <c r="F108" s="25">
        <f t="shared" si="5"/>
        <v>3.7737088334061704E-2</v>
      </c>
      <c r="G108" s="16"/>
    </row>
    <row r="109" spans="1:7" ht="15" customHeight="1" x14ac:dyDescent="0.25">
      <c r="A109" s="22" t="s">
        <v>95</v>
      </c>
      <c r="B109" s="12">
        <v>2</v>
      </c>
      <c r="C109" s="33">
        <v>119.45663999999999</v>
      </c>
      <c r="D109" s="25">
        <f t="shared" si="4"/>
        <v>1.2440128567945376E-2</v>
      </c>
      <c r="E109" s="33">
        <v>118.26208</v>
      </c>
      <c r="F109" s="25">
        <f t="shared" si="5"/>
        <v>1.2440792433123437E-2</v>
      </c>
      <c r="G109" s="16"/>
    </row>
    <row r="110" spans="1:7" ht="15" customHeight="1" x14ac:dyDescent="0.25">
      <c r="A110" s="22" t="s">
        <v>96</v>
      </c>
      <c r="B110" s="12">
        <v>2</v>
      </c>
      <c r="C110" s="33">
        <v>137.1396</v>
      </c>
      <c r="D110" s="25">
        <f t="shared" ref="D110:D141" si="6">C110*100/$C$12</f>
        <v>1.4281619303511316E-2</v>
      </c>
      <c r="E110" s="33">
        <v>135.76820000000001</v>
      </c>
      <c r="F110" s="25">
        <f t="shared" ref="F110:F141" si="7">E110*100/$E$12</f>
        <v>1.4282380245796367E-2</v>
      </c>
      <c r="G110" s="16"/>
    </row>
    <row r="111" spans="1:7" ht="15" customHeight="1" x14ac:dyDescent="0.25">
      <c r="A111" s="22" t="s">
        <v>97</v>
      </c>
      <c r="B111" s="12">
        <v>2</v>
      </c>
      <c r="C111" s="33">
        <v>128.89599999999999</v>
      </c>
      <c r="D111" s="25">
        <f t="shared" si="6"/>
        <v>1.3423136728890811E-2</v>
      </c>
      <c r="E111" s="33">
        <v>127.60704</v>
      </c>
      <c r="F111" s="25">
        <f t="shared" si="7"/>
        <v>1.3423852325659076E-2</v>
      </c>
      <c r="G111" s="16"/>
    </row>
    <row r="112" spans="1:7" ht="15" customHeight="1" x14ac:dyDescent="0.25">
      <c r="A112" s="22" t="s">
        <v>98</v>
      </c>
      <c r="B112" s="12">
        <v>2</v>
      </c>
      <c r="C112" s="33">
        <v>362.35199999999998</v>
      </c>
      <c r="D112" s="25">
        <f t="shared" si="6"/>
        <v>3.7735076650842872E-2</v>
      </c>
      <c r="E112" s="33">
        <v>358.72847999999999</v>
      </c>
      <c r="F112" s="25">
        <f t="shared" si="7"/>
        <v>3.7737088334061704E-2</v>
      </c>
      <c r="G112" s="16"/>
    </row>
    <row r="113" spans="1:7" ht="15" customHeight="1" x14ac:dyDescent="0.25">
      <c r="A113" s="22" t="s">
        <v>99</v>
      </c>
      <c r="B113" s="12">
        <v>2</v>
      </c>
      <c r="C113" s="33">
        <v>171.93776</v>
      </c>
      <c r="D113" s="25">
        <f t="shared" si="6"/>
        <v>1.790547465661629E-2</v>
      </c>
      <c r="E113" s="33">
        <v>170.21838</v>
      </c>
      <c r="F113" s="25">
        <f t="shared" si="7"/>
        <v>1.790642895746912E-2</v>
      </c>
      <c r="G113" s="16"/>
    </row>
    <row r="114" spans="1:7" ht="15" customHeight="1" x14ac:dyDescent="0.25">
      <c r="A114" s="22" t="s">
        <v>100</v>
      </c>
      <c r="B114" s="12">
        <v>2</v>
      </c>
      <c r="C114" s="33">
        <v>316.52759999999995</v>
      </c>
      <c r="D114" s="25">
        <f t="shared" si="6"/>
        <v>3.2962956594988664E-2</v>
      </c>
      <c r="E114" s="33">
        <v>313.36232000000001</v>
      </c>
      <c r="F114" s="25">
        <f t="shared" si="7"/>
        <v>3.2964713452376324E-2</v>
      </c>
      <c r="G114" s="16"/>
    </row>
    <row r="115" spans="1:7" ht="15" customHeight="1" x14ac:dyDescent="0.25">
      <c r="A115" s="22" t="s">
        <v>101</v>
      </c>
      <c r="B115" s="12">
        <v>2</v>
      </c>
      <c r="C115" s="33">
        <v>156.16344000000001</v>
      </c>
      <c r="D115" s="25">
        <f t="shared" si="6"/>
        <v>1.6262748317821631E-2</v>
      </c>
      <c r="E115" s="33">
        <v>154.6018</v>
      </c>
      <c r="F115" s="25">
        <f t="shared" si="7"/>
        <v>1.6263614707159414E-2</v>
      </c>
      <c r="G115" s="16"/>
    </row>
    <row r="116" spans="1:7" ht="15" customHeight="1" x14ac:dyDescent="0.25">
      <c r="A116" s="22" t="s">
        <v>102</v>
      </c>
      <c r="B116" s="12">
        <v>2</v>
      </c>
      <c r="C116" s="33">
        <v>304.66079999999999</v>
      </c>
      <c r="D116" s="25">
        <f t="shared" si="6"/>
        <v>3.1727156578429568E-2</v>
      </c>
      <c r="E116" s="33">
        <v>301.61419000000001</v>
      </c>
      <c r="F116" s="25">
        <f t="shared" si="7"/>
        <v>3.1728847764851208E-2</v>
      </c>
      <c r="G116" s="16"/>
    </row>
    <row r="117" spans="1:7" ht="15" customHeight="1" x14ac:dyDescent="0.25">
      <c r="A117" s="22" t="s">
        <v>103</v>
      </c>
      <c r="B117" s="13">
        <v>2</v>
      </c>
      <c r="C117" s="33">
        <v>271.87200000000001</v>
      </c>
      <c r="D117" s="25">
        <f t="shared" si="6"/>
        <v>2.831255453045093E-2</v>
      </c>
      <c r="E117" s="34">
        <v>269.15328000000005</v>
      </c>
      <c r="F117" s="25">
        <f t="shared" si="7"/>
        <v>2.8314063892452716E-2</v>
      </c>
      <c r="G117" s="16"/>
    </row>
    <row r="118" spans="1:7" ht="15" customHeight="1" x14ac:dyDescent="0.25">
      <c r="A118" s="22" t="s">
        <v>104</v>
      </c>
      <c r="B118" s="14">
        <v>2</v>
      </c>
      <c r="C118" s="33">
        <v>204.4648</v>
      </c>
      <c r="D118" s="25">
        <f t="shared" si="6"/>
        <v>2.1292817206471217E-2</v>
      </c>
      <c r="E118" s="35">
        <v>202.42015000000001</v>
      </c>
      <c r="F118" s="25">
        <f t="shared" si="7"/>
        <v>2.1293952130993395E-2</v>
      </c>
      <c r="G118" s="16"/>
    </row>
    <row r="119" spans="1:7" ht="15" customHeight="1" x14ac:dyDescent="0.25">
      <c r="A119" s="22" t="s">
        <v>55</v>
      </c>
      <c r="B119" s="14">
        <v>2</v>
      </c>
      <c r="C119" s="33">
        <v>114.43600000000001</v>
      </c>
      <c r="D119" s="25">
        <f t="shared" si="6"/>
        <v>1.1917282729544353E-2</v>
      </c>
      <c r="E119" s="35">
        <v>113.29164</v>
      </c>
      <c r="F119" s="25">
        <f t="shared" si="7"/>
        <v>1.1917918048187082E-2</v>
      </c>
      <c r="G119" s="16"/>
    </row>
    <row r="120" spans="1:7" ht="15" customHeight="1" x14ac:dyDescent="0.25">
      <c r="A120" s="22" t="s">
        <v>105</v>
      </c>
      <c r="B120" s="14">
        <v>2</v>
      </c>
      <c r="C120" s="33">
        <v>151.45056</v>
      </c>
      <c r="D120" s="25">
        <f t="shared" si="6"/>
        <v>1.5771952384457871E-2</v>
      </c>
      <c r="E120" s="35">
        <v>149.93606</v>
      </c>
      <c r="F120" s="25">
        <f t="shared" si="7"/>
        <v>1.5772793787326773E-2</v>
      </c>
      <c r="G120" s="16"/>
    </row>
    <row r="121" spans="1:7" ht="15" customHeight="1" x14ac:dyDescent="0.25">
      <c r="A121" s="22" t="s">
        <v>146</v>
      </c>
      <c r="B121" s="14">
        <v>2</v>
      </c>
      <c r="C121" s="33">
        <v>119.77200000000001</v>
      </c>
      <c r="D121" s="25">
        <f t="shared" si="6"/>
        <v>1.2472969931516188E-2</v>
      </c>
      <c r="E121" s="35">
        <v>118.57428</v>
      </c>
      <c r="F121" s="25">
        <f t="shared" si="7"/>
        <v>1.2473634874230689E-2</v>
      </c>
      <c r="G121" s="16"/>
    </row>
    <row r="122" spans="1:7" ht="15" customHeight="1" x14ac:dyDescent="0.25">
      <c r="A122" s="22" t="s">
        <v>106</v>
      </c>
      <c r="B122" s="12">
        <v>1</v>
      </c>
      <c r="C122" s="33">
        <v>60.077440000000003</v>
      </c>
      <c r="D122" s="25">
        <f t="shared" si="6"/>
        <v>6.2564213896609214E-3</v>
      </c>
      <c r="E122" s="33">
        <v>59.476669999999999</v>
      </c>
      <c r="F122" s="25">
        <f t="shared" si="7"/>
        <v>6.2567553867087381E-3</v>
      </c>
      <c r="G122" s="16"/>
    </row>
    <row r="123" spans="1:7" ht="15" customHeight="1" x14ac:dyDescent="0.25">
      <c r="A123" s="22" t="s">
        <v>107</v>
      </c>
      <c r="B123" s="12">
        <v>1</v>
      </c>
      <c r="C123" s="33">
        <v>181.17599999999999</v>
      </c>
      <c r="D123" s="25">
        <f t="shared" si="6"/>
        <v>1.8867538325421436E-2</v>
      </c>
      <c r="E123" s="33">
        <v>179.36424</v>
      </c>
      <c r="F123" s="25">
        <f t="shared" si="7"/>
        <v>1.8868544167030852E-2</v>
      </c>
      <c r="G123" s="16"/>
    </row>
    <row r="124" spans="1:7" ht="15" customHeight="1" x14ac:dyDescent="0.25">
      <c r="A124" s="22" t="s">
        <v>108</v>
      </c>
      <c r="B124" s="12">
        <v>1</v>
      </c>
      <c r="C124" s="33">
        <v>172.79839999999999</v>
      </c>
      <c r="D124" s="25">
        <f t="shared" si="6"/>
        <v>1.7995101087183205E-2</v>
      </c>
      <c r="E124" s="33">
        <v>171.07042000000001</v>
      </c>
      <c r="F124" s="25">
        <f t="shared" si="7"/>
        <v>1.7996060839342996E-2</v>
      </c>
      <c r="G124" s="16"/>
    </row>
    <row r="125" spans="1:7" ht="15" customHeight="1" x14ac:dyDescent="0.25">
      <c r="A125" s="22" t="s">
        <v>109</v>
      </c>
      <c r="B125" s="12">
        <v>1</v>
      </c>
      <c r="C125" s="33">
        <v>75.875360000000001</v>
      </c>
      <c r="D125" s="25">
        <f t="shared" si="6"/>
        <v>7.9016054154807964E-3</v>
      </c>
      <c r="E125" s="33">
        <v>75.116609999999994</v>
      </c>
      <c r="F125" s="25">
        <f t="shared" si="7"/>
        <v>7.9020270342774635E-3</v>
      </c>
      <c r="G125" s="16"/>
    </row>
    <row r="126" spans="1:7" ht="15" customHeight="1" x14ac:dyDescent="0.25">
      <c r="A126" s="22" t="s">
        <v>110</v>
      </c>
      <c r="B126" s="12">
        <v>1</v>
      </c>
      <c r="C126" s="33">
        <v>50.47824</v>
      </c>
      <c r="D126" s="25">
        <f t="shared" si="6"/>
        <v>5.2567676060837057E-3</v>
      </c>
      <c r="E126" s="33">
        <v>49.973459999999996</v>
      </c>
      <c r="F126" s="25">
        <f t="shared" si="7"/>
        <v>5.2570481004984579E-3</v>
      </c>
      <c r="G126" s="16"/>
    </row>
    <row r="127" spans="1:7" ht="15" customHeight="1" x14ac:dyDescent="0.25">
      <c r="A127" s="22" t="s">
        <v>111</v>
      </c>
      <c r="B127" s="12">
        <v>1</v>
      </c>
      <c r="C127" s="33">
        <v>158.01599999999999</v>
      </c>
      <c r="D127" s="25">
        <f t="shared" si="6"/>
        <v>1.64556725837296E-2</v>
      </c>
      <c r="E127" s="33">
        <v>156.43583999999998</v>
      </c>
      <c r="F127" s="25">
        <f t="shared" si="7"/>
        <v>1.6456549847096453E-2</v>
      </c>
      <c r="G127" s="16"/>
    </row>
    <row r="128" spans="1:7" ht="15" customHeight="1" x14ac:dyDescent="0.25">
      <c r="A128" s="22" t="s">
        <v>112</v>
      </c>
      <c r="B128" s="12">
        <v>1</v>
      </c>
      <c r="C128" s="33">
        <v>65.94319999999999</v>
      </c>
      <c r="D128" s="25">
        <f t="shared" si="6"/>
        <v>6.8672774169919347E-3</v>
      </c>
      <c r="E128" s="33">
        <v>65.28376999999999</v>
      </c>
      <c r="F128" s="25">
        <f t="shared" si="7"/>
        <v>6.8676437267277107E-3</v>
      </c>
      <c r="G128" s="16"/>
    </row>
    <row r="129" spans="1:7" ht="15" customHeight="1" x14ac:dyDescent="0.25">
      <c r="A129" s="22" t="s">
        <v>113</v>
      </c>
      <c r="B129" s="12">
        <v>1</v>
      </c>
      <c r="C129" s="33">
        <v>181.17599999999999</v>
      </c>
      <c r="D129" s="25">
        <f t="shared" si="6"/>
        <v>1.8867538325421436E-2</v>
      </c>
      <c r="E129" s="33">
        <v>179.36424</v>
      </c>
      <c r="F129" s="25">
        <f t="shared" si="7"/>
        <v>1.8868544167030852E-2</v>
      </c>
      <c r="G129" s="16"/>
    </row>
    <row r="130" spans="1:7" ht="15" customHeight="1" x14ac:dyDescent="0.25">
      <c r="A130" s="22" t="s">
        <v>147</v>
      </c>
      <c r="B130" s="12">
        <v>1</v>
      </c>
      <c r="C130" s="33">
        <v>161.27600000000001</v>
      </c>
      <c r="D130" s="25">
        <f t="shared" si="6"/>
        <v>1.6795166638907295E-2</v>
      </c>
      <c r="E130" s="33">
        <v>159.66324</v>
      </c>
      <c r="F130" s="25">
        <f t="shared" si="7"/>
        <v>1.6796062000938691E-2</v>
      </c>
      <c r="G130" s="16"/>
    </row>
    <row r="131" spans="1:7" ht="15" customHeight="1" x14ac:dyDescent="0.25">
      <c r="A131" s="22" t="s">
        <v>114</v>
      </c>
      <c r="B131" s="12">
        <v>1</v>
      </c>
      <c r="C131" s="33">
        <v>158.529</v>
      </c>
      <c r="D131" s="25">
        <f t="shared" si="6"/>
        <v>1.6509096034743757E-2</v>
      </c>
      <c r="E131" s="33">
        <v>156.94370999999998</v>
      </c>
      <c r="F131" s="25">
        <f t="shared" si="7"/>
        <v>1.6509976146151996E-2</v>
      </c>
      <c r="G131" s="16"/>
    </row>
    <row r="132" spans="1:7" ht="15" customHeight="1" x14ac:dyDescent="0.25">
      <c r="A132" s="22" t="s">
        <v>115</v>
      </c>
      <c r="B132" s="12">
        <v>1</v>
      </c>
      <c r="C132" s="33">
        <v>181.17599999999999</v>
      </c>
      <c r="D132" s="25">
        <f t="shared" si="6"/>
        <v>1.8867538325421436E-2</v>
      </c>
      <c r="E132" s="33">
        <v>179.36424</v>
      </c>
      <c r="F132" s="25">
        <f t="shared" si="7"/>
        <v>1.8868544167030852E-2</v>
      </c>
      <c r="G132" s="16"/>
    </row>
    <row r="133" spans="1:7" ht="15.75" x14ac:dyDescent="0.25">
      <c r="A133" s="22" t="s">
        <v>116</v>
      </c>
      <c r="B133" s="12">
        <v>1</v>
      </c>
      <c r="C133" s="33">
        <v>181.17599999999999</v>
      </c>
      <c r="D133" s="25">
        <f t="shared" si="6"/>
        <v>1.8867538325421436E-2</v>
      </c>
      <c r="E133" s="33">
        <v>179.36424</v>
      </c>
      <c r="F133" s="25">
        <f t="shared" si="7"/>
        <v>1.8868544167030852E-2</v>
      </c>
      <c r="G133" s="16"/>
    </row>
    <row r="134" spans="1:7" ht="15.75" x14ac:dyDescent="0.25">
      <c r="A134" s="22" t="s">
        <v>148</v>
      </c>
      <c r="B134" s="12">
        <v>1</v>
      </c>
      <c r="C134" s="33">
        <v>93.980159999999998</v>
      </c>
      <c r="D134" s="25">
        <f t="shared" si="6"/>
        <v>9.7870262652296047E-3</v>
      </c>
      <c r="E134" s="33">
        <v>93.040360000000007</v>
      </c>
      <c r="F134" s="25">
        <f t="shared" si="7"/>
        <v>9.7875481867313735E-3</v>
      </c>
      <c r="G134" s="16"/>
    </row>
    <row r="135" spans="1:7" ht="15.75" x14ac:dyDescent="0.25">
      <c r="A135" s="22" t="s">
        <v>149</v>
      </c>
      <c r="B135" s="12">
        <v>1</v>
      </c>
      <c r="C135" s="33">
        <v>63.448</v>
      </c>
      <c r="D135" s="25">
        <f t="shared" si="6"/>
        <v>6.6074290837160521E-3</v>
      </c>
      <c r="E135" s="33">
        <v>62.813519999999997</v>
      </c>
      <c r="F135" s="25">
        <f t="shared" si="7"/>
        <v>6.607781330362595E-3</v>
      </c>
      <c r="G135" s="16"/>
    </row>
    <row r="136" spans="1:7" ht="15.75" x14ac:dyDescent="0.25">
      <c r="A136" s="22" t="s">
        <v>117</v>
      </c>
      <c r="B136" s="12">
        <v>1</v>
      </c>
      <c r="C136" s="33">
        <v>181.17599999999999</v>
      </c>
      <c r="D136" s="25">
        <f t="shared" si="6"/>
        <v>1.8867538325421436E-2</v>
      </c>
      <c r="E136" s="33">
        <v>179.36424</v>
      </c>
      <c r="F136" s="25">
        <f t="shared" si="7"/>
        <v>1.8868544167030852E-2</v>
      </c>
      <c r="G136" s="16"/>
    </row>
    <row r="137" spans="1:7" ht="15.75" x14ac:dyDescent="0.25">
      <c r="A137" s="22" t="s">
        <v>118</v>
      </c>
      <c r="B137" s="12">
        <v>1</v>
      </c>
      <c r="C137" s="33">
        <v>126.02160000000001</v>
      </c>
      <c r="D137" s="25">
        <f t="shared" si="6"/>
        <v>1.3123798780362357E-2</v>
      </c>
      <c r="E137" s="33">
        <v>124.76138</v>
      </c>
      <c r="F137" s="25">
        <f t="shared" si="7"/>
        <v>1.3124497998428896E-2</v>
      </c>
      <c r="G137" s="16"/>
    </row>
    <row r="138" spans="1:7" ht="15.75" x14ac:dyDescent="0.25">
      <c r="A138" s="22" t="s">
        <v>119</v>
      </c>
      <c r="B138" s="12">
        <v>1</v>
      </c>
      <c r="C138" s="33">
        <v>45.009599999999999</v>
      </c>
      <c r="D138" s="25">
        <f t="shared" si="6"/>
        <v>4.6872673699159314E-3</v>
      </c>
      <c r="E138" s="33">
        <v>44.5595</v>
      </c>
      <c r="F138" s="25">
        <f t="shared" si="7"/>
        <v>4.687516830616913E-3</v>
      </c>
      <c r="G138" s="16"/>
    </row>
    <row r="139" spans="1:7" ht="15.75" x14ac:dyDescent="0.25">
      <c r="A139" s="22" t="s">
        <v>120</v>
      </c>
      <c r="B139" s="12">
        <v>1</v>
      </c>
      <c r="C139" s="33">
        <v>32.484000000000002</v>
      </c>
      <c r="D139" s="25">
        <f t="shared" si="6"/>
        <v>3.3828603952123352E-3</v>
      </c>
      <c r="E139" s="33">
        <v>32.15916</v>
      </c>
      <c r="F139" s="25">
        <f t="shared" si="7"/>
        <v>3.3830407378561745E-3</v>
      </c>
      <c r="G139" s="16"/>
    </row>
    <row r="140" spans="1:7" ht="15.75" x14ac:dyDescent="0.25">
      <c r="A140" s="22" t="s">
        <v>121</v>
      </c>
      <c r="B140" s="12">
        <v>1</v>
      </c>
      <c r="C140" s="33">
        <v>77.629159999999999</v>
      </c>
      <c r="D140" s="25">
        <f t="shared" si="6"/>
        <v>8.0842448860239374E-3</v>
      </c>
      <c r="E140" s="33">
        <v>76.852869999999996</v>
      </c>
      <c r="F140" s="25">
        <f t="shared" si="7"/>
        <v>8.0846760310643879E-3</v>
      </c>
      <c r="G140" s="16"/>
    </row>
    <row r="141" spans="1:7" ht="15.75" x14ac:dyDescent="0.25">
      <c r="A141" s="22" t="s">
        <v>122</v>
      </c>
      <c r="B141" s="12">
        <v>1</v>
      </c>
      <c r="C141" s="33">
        <v>117.184</v>
      </c>
      <c r="D141" s="25">
        <f t="shared" si="6"/>
        <v>1.2203457472988618E-2</v>
      </c>
      <c r="E141" s="33">
        <v>116.01216000000001</v>
      </c>
      <c r="F141" s="25">
        <f t="shared" si="7"/>
        <v>1.2204108047806242E-2</v>
      </c>
      <c r="G141" s="16"/>
    </row>
    <row r="142" spans="1:7" ht="15.75" x14ac:dyDescent="0.25">
      <c r="A142" s="22" t="s">
        <v>123</v>
      </c>
      <c r="B142" s="12">
        <v>1</v>
      </c>
      <c r="C142" s="33">
        <v>181.17599999999999</v>
      </c>
      <c r="D142" s="25">
        <f t="shared" ref="D142:D166" si="8">C142*100/$C$12</f>
        <v>1.8867538325421436E-2</v>
      </c>
      <c r="E142" s="33">
        <v>179.36424</v>
      </c>
      <c r="F142" s="25">
        <f t="shared" ref="F142:F166" si="9">E142*100/$E$12</f>
        <v>1.8868544167030852E-2</v>
      </c>
      <c r="G142" s="16"/>
    </row>
    <row r="143" spans="1:7" ht="15.75" x14ac:dyDescent="0.25">
      <c r="A143" s="22" t="s">
        <v>124</v>
      </c>
      <c r="B143" s="12">
        <v>1</v>
      </c>
      <c r="C143" s="33">
        <v>135.88200000000001</v>
      </c>
      <c r="D143" s="25">
        <f t="shared" si="8"/>
        <v>1.415065374406608E-2</v>
      </c>
      <c r="E143" s="33">
        <v>134.52318</v>
      </c>
      <c r="F143" s="25">
        <f t="shared" si="9"/>
        <v>1.415140812527314E-2</v>
      </c>
      <c r="G143" s="16"/>
    </row>
    <row r="144" spans="1:7" ht="15.75" x14ac:dyDescent="0.25">
      <c r="A144" s="22" t="s">
        <v>125</v>
      </c>
      <c r="B144" s="12">
        <v>1</v>
      </c>
      <c r="C144" s="33">
        <v>53.325760000000002</v>
      </c>
      <c r="D144" s="25">
        <f t="shared" si="8"/>
        <v>5.5533062907461564E-3</v>
      </c>
      <c r="E144" s="33">
        <v>52.792499999999997</v>
      </c>
      <c r="F144" s="25">
        <f t="shared" si="9"/>
        <v>5.5536020889000856E-3</v>
      </c>
      <c r="G144" s="16"/>
    </row>
    <row r="145" spans="1:7" ht="15.75" x14ac:dyDescent="0.25">
      <c r="A145" s="22" t="s">
        <v>150</v>
      </c>
      <c r="B145" s="12">
        <v>1</v>
      </c>
      <c r="C145" s="33">
        <v>135.88200000000001</v>
      </c>
      <c r="D145" s="25">
        <f t="shared" si="8"/>
        <v>1.415065374406608E-2</v>
      </c>
      <c r="E145" s="33">
        <v>134.52318</v>
      </c>
      <c r="F145" s="25">
        <f t="shared" si="9"/>
        <v>1.415140812527314E-2</v>
      </c>
      <c r="G145" s="16"/>
    </row>
    <row r="146" spans="1:7" ht="15.75" x14ac:dyDescent="0.25">
      <c r="A146" s="22" t="s">
        <v>151</v>
      </c>
      <c r="B146" s="12">
        <v>1</v>
      </c>
      <c r="C146" s="33">
        <v>35.4876</v>
      </c>
      <c r="D146" s="25">
        <f t="shared" si="8"/>
        <v>3.6956531388110231E-3</v>
      </c>
      <c r="E146" s="33">
        <v>35.132719999999999</v>
      </c>
      <c r="F146" s="25">
        <f t="shared" si="9"/>
        <v>3.6958497358666824E-3</v>
      </c>
      <c r="G146" s="16"/>
    </row>
    <row r="147" spans="1:7" ht="15.75" x14ac:dyDescent="0.25">
      <c r="A147" s="22" t="s">
        <v>126</v>
      </c>
      <c r="B147" s="13">
        <v>1</v>
      </c>
      <c r="C147" s="33">
        <v>71.436000000000007</v>
      </c>
      <c r="D147" s="25">
        <f t="shared" si="8"/>
        <v>7.4392936581821325E-3</v>
      </c>
      <c r="E147" s="34">
        <v>70.721639999999994</v>
      </c>
      <c r="F147" s="25">
        <f t="shared" si="9"/>
        <v>7.4396902521085351E-3</v>
      </c>
      <c r="G147" s="16"/>
    </row>
    <row r="148" spans="1:7" ht="15.75" x14ac:dyDescent="0.25">
      <c r="A148" s="22" t="s">
        <v>127</v>
      </c>
      <c r="B148" s="14">
        <v>1</v>
      </c>
      <c r="C148" s="33">
        <v>72.471000000000004</v>
      </c>
      <c r="D148" s="25">
        <f t="shared" si="8"/>
        <v>7.5470778137370137E-3</v>
      </c>
      <c r="E148" s="35">
        <v>71.746289999999988</v>
      </c>
      <c r="F148" s="25">
        <f t="shared" si="9"/>
        <v>7.5474801537118207E-3</v>
      </c>
      <c r="G148" s="16"/>
    </row>
    <row r="149" spans="1:7" ht="15.75" x14ac:dyDescent="0.25">
      <c r="A149" s="22" t="s">
        <v>128</v>
      </c>
      <c r="B149" s="14">
        <v>1</v>
      </c>
      <c r="C149" s="33">
        <v>82.893600000000006</v>
      </c>
      <c r="D149" s="25">
        <f t="shared" si="8"/>
        <v>8.6324798810667788E-3</v>
      </c>
      <c r="E149" s="35">
        <v>82.064660000000003</v>
      </c>
      <c r="F149" s="25">
        <f t="shared" si="9"/>
        <v>8.6329396637945793E-3</v>
      </c>
      <c r="G149" s="16"/>
    </row>
    <row r="150" spans="1:7" ht="15.75" x14ac:dyDescent="0.25">
      <c r="A150" s="22" t="s">
        <v>129</v>
      </c>
      <c r="B150" s="14">
        <v>1</v>
      </c>
      <c r="C150" s="33">
        <v>54.844000000000001</v>
      </c>
      <c r="D150" s="25">
        <f t="shared" si="8"/>
        <v>5.7114147123206909E-3</v>
      </c>
      <c r="E150" s="35">
        <v>54.295559999999995</v>
      </c>
      <c r="F150" s="25">
        <f t="shared" si="9"/>
        <v>5.7117191918170176E-3</v>
      </c>
      <c r="G150" s="16"/>
    </row>
    <row r="151" spans="1:7" ht="15.75" x14ac:dyDescent="0.25">
      <c r="A151" s="22" t="s">
        <v>130</v>
      </c>
      <c r="B151" s="14">
        <v>1</v>
      </c>
      <c r="C151" s="33">
        <v>48.747999999999998</v>
      </c>
      <c r="D151" s="25">
        <f t="shared" si="8"/>
        <v>5.0765816569945483E-3</v>
      </c>
      <c r="E151" s="35">
        <v>48.26052</v>
      </c>
      <c r="F151" s="25">
        <f t="shared" si="9"/>
        <v>5.0768522930985339E-3</v>
      </c>
      <c r="G151" s="16"/>
    </row>
    <row r="152" spans="1:7" ht="15.75" x14ac:dyDescent="0.25">
      <c r="A152" s="22" t="s">
        <v>131</v>
      </c>
      <c r="B152" s="14">
        <v>1</v>
      </c>
      <c r="C152" s="33">
        <v>144.73599999999999</v>
      </c>
      <c r="D152" s="25">
        <f t="shared" si="8"/>
        <v>1.5072702935643778E-2</v>
      </c>
      <c r="E152" s="35">
        <v>143.28864000000002</v>
      </c>
      <c r="F152" s="25">
        <f t="shared" si="9"/>
        <v>1.5073506471935455E-2</v>
      </c>
      <c r="G152" s="16"/>
    </row>
    <row r="153" spans="1:7" ht="15.75" x14ac:dyDescent="0.25">
      <c r="A153" s="22" t="s">
        <v>132</v>
      </c>
      <c r="B153" s="14">
        <v>1</v>
      </c>
      <c r="C153" s="33">
        <v>78</v>
      </c>
      <c r="D153" s="25">
        <f t="shared" si="8"/>
        <v>8.1228638968896122E-3</v>
      </c>
      <c r="E153" s="35">
        <v>77.22</v>
      </c>
      <c r="F153" s="25">
        <f t="shared" si="9"/>
        <v>8.12329693242155E-3</v>
      </c>
      <c r="G153" s="16"/>
    </row>
    <row r="154" spans="1:7" ht="15.75" x14ac:dyDescent="0.25">
      <c r="A154" s="22" t="s">
        <v>133</v>
      </c>
      <c r="B154" s="14">
        <v>1</v>
      </c>
      <c r="C154" s="33">
        <v>114.07328</v>
      </c>
      <c r="D154" s="25">
        <f t="shared" si="8"/>
        <v>1.1879509329638202E-2</v>
      </c>
      <c r="E154" s="35">
        <v>112.93255000000001</v>
      </c>
      <c r="F154" s="25">
        <f t="shared" si="9"/>
        <v>1.1880142929105716E-2</v>
      </c>
      <c r="G154" s="16"/>
    </row>
    <row r="155" spans="1:7" ht="15.75" x14ac:dyDescent="0.25">
      <c r="A155" s="22" t="s">
        <v>152</v>
      </c>
      <c r="B155" s="14">
        <v>1</v>
      </c>
      <c r="C155" s="33">
        <v>37.777560000000001</v>
      </c>
      <c r="D155" s="25">
        <f t="shared" si="8"/>
        <v>3.9341279261100141E-3</v>
      </c>
      <c r="E155" s="35">
        <v>37.39978</v>
      </c>
      <c r="F155" s="25">
        <f t="shared" si="9"/>
        <v>3.9343371943439632E-3</v>
      </c>
      <c r="G155" s="16"/>
    </row>
    <row r="156" spans="1:7" ht="15.75" x14ac:dyDescent="0.25">
      <c r="A156" s="22" t="s">
        <v>134</v>
      </c>
      <c r="B156" s="14">
        <v>1</v>
      </c>
      <c r="C156" s="33">
        <v>51.765000000000001</v>
      </c>
      <c r="D156" s="25">
        <f t="shared" si="8"/>
        <v>5.3907698669550096E-3</v>
      </c>
      <c r="E156" s="35">
        <v>51.247349999999997</v>
      </c>
      <c r="F156" s="25">
        <f t="shared" si="9"/>
        <v>5.3910572526513012E-3</v>
      </c>
      <c r="G156" s="16"/>
    </row>
    <row r="157" spans="1:7" ht="15.75" x14ac:dyDescent="0.25">
      <c r="A157" s="22" t="s">
        <v>135</v>
      </c>
      <c r="B157" s="14">
        <v>1</v>
      </c>
      <c r="C157" s="33">
        <v>181.17599999999999</v>
      </c>
      <c r="D157" s="25">
        <f t="shared" si="8"/>
        <v>1.8867538325421436E-2</v>
      </c>
      <c r="E157" s="35">
        <v>179.36424</v>
      </c>
      <c r="F157" s="25">
        <f t="shared" si="9"/>
        <v>1.8868544167030852E-2</v>
      </c>
      <c r="G157" s="16"/>
    </row>
    <row r="158" spans="1:7" ht="15.75" x14ac:dyDescent="0.25">
      <c r="A158" s="24" t="s">
        <v>136</v>
      </c>
      <c r="B158" s="36">
        <v>1</v>
      </c>
      <c r="C158" s="38">
        <v>39.624000000000002</v>
      </c>
      <c r="D158" s="26">
        <f t="shared" si="8"/>
        <v>4.1264148596199231E-3</v>
      </c>
      <c r="E158" s="37">
        <v>39.227760000000004</v>
      </c>
      <c r="F158" s="26">
        <f t="shared" si="9"/>
        <v>4.1266348416701473E-3</v>
      </c>
      <c r="G158" s="16"/>
    </row>
    <row r="159" spans="1:7" ht="15.75" x14ac:dyDescent="0.25">
      <c r="A159" s="22"/>
      <c r="B159" s="14"/>
      <c r="C159" s="35"/>
      <c r="D159" s="25">
        <f t="shared" si="8"/>
        <v>0</v>
      </c>
      <c r="E159" s="35"/>
      <c r="F159" s="25">
        <f t="shared" si="9"/>
        <v>0</v>
      </c>
    </row>
    <row r="160" spans="1:7" ht="15.75" x14ac:dyDescent="0.25">
      <c r="A160" s="22"/>
      <c r="B160" s="14"/>
      <c r="C160" s="35"/>
      <c r="D160" s="25">
        <f t="shared" si="8"/>
        <v>0</v>
      </c>
      <c r="E160" s="35"/>
      <c r="F160" s="25">
        <f t="shared" si="9"/>
        <v>0</v>
      </c>
    </row>
    <row r="161" spans="1:6" ht="15.75" x14ac:dyDescent="0.25">
      <c r="A161" s="22"/>
      <c r="B161" s="14"/>
      <c r="C161" s="35"/>
      <c r="D161" s="25">
        <f t="shared" si="8"/>
        <v>0</v>
      </c>
      <c r="E161" s="35"/>
      <c r="F161" s="25">
        <f t="shared" si="9"/>
        <v>0</v>
      </c>
    </row>
    <row r="162" spans="1:6" ht="15.75" x14ac:dyDescent="0.25">
      <c r="A162" s="22"/>
      <c r="B162" s="14"/>
      <c r="C162" s="35"/>
      <c r="D162" s="25">
        <f t="shared" si="8"/>
        <v>0</v>
      </c>
      <c r="E162" s="35"/>
      <c r="F162" s="25">
        <f t="shared" si="9"/>
        <v>0</v>
      </c>
    </row>
    <row r="163" spans="1:6" ht="15.75" x14ac:dyDescent="0.25">
      <c r="A163" s="22"/>
      <c r="B163" s="14"/>
      <c r="C163" s="35"/>
      <c r="D163" s="25">
        <f t="shared" si="8"/>
        <v>0</v>
      </c>
      <c r="E163" s="35"/>
      <c r="F163" s="25">
        <f t="shared" si="9"/>
        <v>0</v>
      </c>
    </row>
    <row r="164" spans="1:6" ht="15.75" x14ac:dyDescent="0.25">
      <c r="A164" s="22"/>
      <c r="B164" s="14"/>
      <c r="C164" s="35"/>
      <c r="D164" s="25">
        <f t="shared" si="8"/>
        <v>0</v>
      </c>
      <c r="E164" s="35"/>
      <c r="F164" s="25">
        <f t="shared" si="9"/>
        <v>0</v>
      </c>
    </row>
    <row r="165" spans="1:6" ht="15.75" x14ac:dyDescent="0.25">
      <c r="A165" s="22"/>
      <c r="B165" s="14"/>
      <c r="C165" s="35"/>
      <c r="D165" s="25">
        <f t="shared" si="8"/>
        <v>0</v>
      </c>
      <c r="E165" s="35"/>
      <c r="F165" s="25">
        <f t="shared" si="9"/>
        <v>0</v>
      </c>
    </row>
    <row r="166" spans="1:6" ht="15.75" x14ac:dyDescent="0.25">
      <c r="A166" s="23"/>
      <c r="B166" s="14"/>
      <c r="C166" s="35"/>
      <c r="D166" s="25">
        <f t="shared" si="8"/>
        <v>0</v>
      </c>
      <c r="E166" s="35"/>
      <c r="F166" s="25">
        <f t="shared" si="9"/>
        <v>0</v>
      </c>
    </row>
  </sheetData>
  <sortState ref="A14:F166">
    <sortCondition descending="1" ref="B14"/>
  </sortState>
  <mergeCells count="2">
    <mergeCell ref="A6:F6"/>
    <mergeCell ref="A8:F8"/>
  </mergeCells>
  <phoneticPr fontId="0" type="noConversion"/>
  <printOptions horizontalCentered="1"/>
  <pageMargins left="0.39370078740157483" right="0.39370078740157483" top="0" bottom="0.59055118110236227" header="0" footer="0"/>
  <pageSetup scale="78" firstPageNumber="226" fitToHeight="0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4</vt:i4>
      </vt:variant>
    </vt:vector>
  </HeadingPairs>
  <TitlesOfParts>
    <vt:vector size="5" baseType="lpstr">
      <vt:lpstr>4.5.4.1_2017</vt:lpstr>
      <vt:lpstr>A_IMPRESIÓN_IM</vt:lpstr>
      <vt:lpstr>'4.5.4.1_2017'!Área_de_impresión</vt:lpstr>
      <vt:lpstr>'4.5.4.1_2017'!Imprimir_área_IM</vt:lpstr>
      <vt:lpstr>'4.5.4.1_2017'!Títulos_a_imprimir</vt:lpstr>
    </vt:vector>
  </TitlesOfParts>
  <Company>ISSSTE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"ISSSTE ES TAREA DE eQUIPO"</dc:creator>
  <cp:lastModifiedBy>Martha Marisela Avila Jimenez</cp:lastModifiedBy>
  <cp:lastPrinted>2016-02-11T15:19:24Z</cp:lastPrinted>
  <dcterms:created xsi:type="dcterms:W3CDTF">2004-01-22T14:59:07Z</dcterms:created>
  <dcterms:modified xsi:type="dcterms:W3CDTF">2018-03-23T19:23:25Z</dcterms:modified>
</cp:coreProperties>
</file>